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2" windowHeight="8448" activeTab="3"/>
  </bookViews>
  <sheets>
    <sheet name="Dati complessivi" sheetId="1" r:id="rId1"/>
    <sheet name="Dati complessivi lavori" sheetId="2" r:id="rId2"/>
    <sheet name="Dati complessivi servizi" sheetId="3" r:id="rId3"/>
    <sheet name="Dati complessivi forniture" sheetId="4" r:id="rId4"/>
    <sheet name="Foglio5" sheetId="5" r:id="rId5"/>
  </sheets>
  <calcPr calcId="145621"/>
</workbook>
</file>

<file path=xl/calcChain.xml><?xml version="1.0" encoding="utf-8"?>
<calcChain xmlns="http://schemas.openxmlformats.org/spreadsheetml/2006/main">
  <c r="N13" i="4" l="1"/>
  <c r="N12" i="4"/>
  <c r="N11" i="4"/>
  <c r="N10" i="4"/>
  <c r="N9" i="4"/>
  <c r="N8" i="4"/>
  <c r="N7" i="4"/>
  <c r="N6" i="4"/>
  <c r="N5" i="4"/>
  <c r="N4" i="4"/>
  <c r="N3" i="4"/>
  <c r="M13" i="4"/>
  <c r="M12" i="4"/>
  <c r="M11" i="4"/>
  <c r="M10" i="4"/>
  <c r="M9" i="4"/>
  <c r="M8" i="4"/>
  <c r="M7" i="4"/>
  <c r="M6" i="4"/>
  <c r="M5" i="4"/>
  <c r="M4" i="4"/>
  <c r="M3" i="4"/>
  <c r="N2" i="4"/>
  <c r="M2" i="4"/>
  <c r="L14" i="4"/>
  <c r="K14" i="4"/>
  <c r="J14" i="4"/>
  <c r="N14" i="4" s="1"/>
  <c r="I14" i="4"/>
  <c r="M14" i="4" s="1"/>
  <c r="H14" i="4"/>
  <c r="G14" i="4"/>
  <c r="F14" i="4"/>
  <c r="E14" i="4"/>
  <c r="D14" i="4"/>
  <c r="C14" i="4"/>
  <c r="B14" i="4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R2" i="3"/>
  <c r="Q2" i="3"/>
  <c r="P22" i="3"/>
  <c r="O22" i="3"/>
  <c r="N22" i="3"/>
  <c r="R22" i="3" s="1"/>
  <c r="M22" i="3"/>
  <c r="L22" i="3"/>
  <c r="K22" i="3"/>
  <c r="J22" i="3"/>
  <c r="I22" i="3"/>
  <c r="H22" i="3"/>
  <c r="G22" i="3"/>
  <c r="F22" i="3"/>
  <c r="E22" i="3"/>
  <c r="D22" i="3"/>
  <c r="C22" i="3"/>
  <c r="B22" i="3"/>
  <c r="O11" i="2"/>
  <c r="O10" i="2"/>
  <c r="O9" i="2"/>
  <c r="O8" i="2"/>
  <c r="O7" i="2"/>
  <c r="O6" i="2"/>
  <c r="O5" i="2"/>
  <c r="O4" i="2"/>
  <c r="O3" i="2"/>
  <c r="N11" i="2"/>
  <c r="N10" i="2"/>
  <c r="N9" i="2"/>
  <c r="N8" i="2"/>
  <c r="N7" i="2"/>
  <c r="N6" i="2"/>
  <c r="N5" i="2"/>
  <c r="N4" i="2"/>
  <c r="N3" i="2"/>
  <c r="O2" i="2"/>
  <c r="N2" i="2"/>
  <c r="M12" i="2"/>
  <c r="L12" i="2"/>
  <c r="K12" i="2"/>
  <c r="O12" i="2" s="1"/>
  <c r="J12" i="2"/>
  <c r="N12" i="2" s="1"/>
  <c r="I12" i="2"/>
  <c r="H12" i="2"/>
  <c r="G12" i="2"/>
  <c r="F12" i="2"/>
  <c r="E12" i="2"/>
  <c r="D12" i="2"/>
  <c r="C12" i="2"/>
  <c r="B12" i="2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T2" i="1"/>
  <c r="S2" i="1"/>
  <c r="R23" i="1"/>
  <c r="Q23" i="1"/>
  <c r="S23" i="1" s="1"/>
  <c r="P23" i="1"/>
  <c r="T23" i="1" s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<sst xmlns="http://schemas.openxmlformats.org/spreadsheetml/2006/main" count="134" uniqueCount="45">
  <si>
    <t>Affidamento diretto in adesione ad accordo quadro/convenzione</t>
  </si>
  <si>
    <t>Affidamento in economia - affidamento diretto</t>
  </si>
  <si>
    <t>Affidamento in economia - cottimo fiduciario</t>
  </si>
  <si>
    <t>Confronto competitivo in adesione ad accordo quadro/convenzione</t>
  </si>
  <si>
    <t>Procedura aperta</t>
  </si>
  <si>
    <t>Procedura negoziata</t>
  </si>
  <si>
    <t>Procedura negoziata previa pubblicazione</t>
  </si>
  <si>
    <t>Procedura negoziata senza previa pubblicazione</t>
  </si>
  <si>
    <t>Procedura ristretta</t>
  </si>
  <si>
    <t>COMANDO POLIZIA MUNICIPALE</t>
  </si>
  <si>
    <t>CULTURA  POLITICHE GIOVANILI</t>
  </si>
  <si>
    <t>DIREZIONE OPERATIVA  UFFICIO STAFF SINDACO</t>
  </si>
  <si>
    <t>SERVIZI FINANZIARI TRIBUTI CED</t>
  </si>
  <si>
    <t>SETTORE  PROGRAMMAZIONE STRATEGICA DEI FINANZIAMENTI PUBBLICI</t>
  </si>
  <si>
    <t>SETTORE AFFARI GENERALI  CONTRATTI</t>
  </si>
  <si>
    <t>SETTORE AVVOCATURA</t>
  </si>
  <si>
    <t>SETTORE GESTIONE DEL TERRITORIO</t>
  </si>
  <si>
    <t>SETTORE GRANDI OPERE</t>
  </si>
  <si>
    <t>SETTORE IGIENE</t>
  </si>
  <si>
    <t>SETTORE IGIENE AMBIENTALE</t>
  </si>
  <si>
    <t>SETTORE PATRIMONIO  PROVVEDITORATO</t>
  </si>
  <si>
    <t>SETTORE PERSONALE ED ORGANIZZAZIONE</t>
  </si>
  <si>
    <t>SETTORE POLITICHE SOCIALI</t>
  </si>
  <si>
    <t>SETTORE PROGETTAZIONE E INFRASTRUTTURE</t>
  </si>
  <si>
    <t>SETTORE PUBBLICA ISTRUZIONE  SPORT</t>
  </si>
  <si>
    <t>SETTORE SSDD E DECENTRAMENTO</t>
  </si>
  <si>
    <t>SETTORE SSDD. TURISMO</t>
  </si>
  <si>
    <t>SETTORE URBANISTICA PIANIFICAZIONE E PUC</t>
  </si>
  <si>
    <t>UFFICIO TECNICO COMUNALE</t>
  </si>
  <si>
    <t>UNITA DI PROGETTO RISORSE FINANZIARIE ESTERNE E PROGRAMMAZIONE STRATEGICA DEL TERRITORIO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</si>
  <si>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</si>
  <si>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</si>
  <si>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</si>
  <si>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</si>
  <si>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</si>
  <si>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</si>
  <si>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</si>
  <si>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>Affidamento diretto ex art. 5 legge 381/91</t>
  </si>
  <si>
    <t>Procedura negoziata derivante da avvisi con cui si indice una gara</t>
  </si>
  <si>
    <t>Procedura negoziata senza previa indizione di gara (art 221 d.lgs. 163/2006)</t>
  </si>
  <si>
    <t>Centri di costo</t>
  </si>
  <si>
    <t>Affidamento diretto a società in house</t>
  </si>
  <si>
    <t>Procedura negoziata senza previa indizione di gara (art.  221 d.lgs. 163/2006)</t>
  </si>
  <si>
    <t>Centri di csoto</t>
  </si>
  <si>
    <t>Affidamento diretto a societaàin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</si>
</sst>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€&quot;\ #,##0;\-&quot;€&quot;\ #,##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43">
    <xf numFmtId="0" fontId="0" fillId="0" borderId="0" xfId="0"/>
    <xf numFmtId="49" fontId="0" fillId="0" borderId="0" xfId="0" applyNumberFormat="1" applyAlignment="1">
      <alignment horizontal="center" textRotation="90" wrapText="1"/>
    </xf>
    <xf numFmtId="0" fontId="1" fillId="0" borderId="1" xfId="1" applyFont="1" applyFill="1" applyBorder="1" applyAlignment="1">
      <alignment horizontal="right" wrapText="1"/>
    </xf>
    <xf numFmtId="0" fontId="2" fillId="0" borderId="1" xfId="1" applyBorder="1"/>
    <xf numFmtId="5" fontId="1" fillId="0" borderId="1" xfId="1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1" fillId="0" borderId="1" xfId="1" applyFont="1" applyFill="1" applyBorder="1" applyAlignment="1">
      <alignment wrapText="1"/>
    </xf>
    <xf numFmtId="0" fontId="3" fillId="0" borderId="1" xfId="2" applyFont="1" applyFill="1" applyBorder="1" applyAlignment="1">
      <alignment wrapText="1"/>
    </xf>
    <xf numFmtId="0" fontId="3" fillId="0" borderId="1" xfId="2" applyFont="1" applyFill="1" applyBorder="1" applyAlignment="1">
      <alignment horizontal="right" wrapText="1"/>
    </xf>
    <xf numFmtId="0" fontId="4" fillId="0" borderId="1" xfId="2" applyBorder="1"/>
    <xf numFmtId="5" fontId="3" fillId="0" borderId="1" xfId="2" applyNumberFormat="1" applyFont="1" applyFill="1" applyBorder="1" applyAlignment="1">
      <alignment horizontal="right" wrapText="1"/>
    </xf>
    <xf numFmtId="0" fontId="3" fillId="0" borderId="1" xfId="3" applyFont="1" applyFill="1" applyBorder="1" applyAlignment="1">
      <alignment wrapText="1"/>
    </xf>
    <xf numFmtId="0" fontId="3" fillId="0" borderId="1" xfId="3" applyFont="1" applyFill="1" applyBorder="1" applyAlignment="1">
      <alignment horizontal="right" wrapText="1"/>
    </xf>
    <xf numFmtId="0" fontId="4" fillId="0" borderId="1" xfId="3" applyBorder="1"/>
    <xf numFmtId="5" fontId="3" fillId="0" borderId="1" xfId="3" applyNumberFormat="1" applyFont="1" applyFill="1" applyBorder="1" applyAlignment="1">
      <alignment horizontal="right" wrapText="1"/>
    </xf>
    <xf numFmtId="0" fontId="3" fillId="0" borderId="1" xfId="4" applyFont="1" applyFill="1" applyBorder="1" applyAlignment="1">
      <alignment wrapText="1"/>
    </xf>
    <xf numFmtId="0" fontId="3" fillId="0" borderId="1" xfId="4" applyFont="1" applyFill="1" applyBorder="1" applyAlignment="1">
      <alignment horizontal="right" wrapText="1"/>
    </xf>
    <xf numFmtId="0" fontId="4" fillId="0" borderId="1" xfId="4" applyBorder="1"/>
    <xf numFmtId="5" fontId="3" fillId="0" borderId="1" xfId="4" applyNumberFormat="1" applyFont="1" applyFill="1" applyBorder="1" applyAlignment="1">
      <alignment horizontal="right" wrapText="1"/>
    </xf>
    <xf numFmtId="49" fontId="3" fillId="2" borderId="1" xfId="4" applyNumberFormat="1" applyFont="1" applyFill="1" applyBorder="1" applyAlignment="1">
      <alignment horizontal="center" textRotation="90" wrapText="1"/>
    </xf>
    <xf numFmtId="49" fontId="3" fillId="2" borderId="1" xfId="1" applyNumberFormat="1" applyFont="1" applyFill="1" applyBorder="1" applyAlignment="1">
      <alignment horizontal="center" textRotation="90" wrapText="1"/>
    </xf>
    <xf numFmtId="49" fontId="0" fillId="3" borderId="1" xfId="0" applyNumberFormat="1" applyFill="1" applyBorder="1" applyAlignment="1">
      <alignment horizontal="center" textRotation="90" wrapText="1"/>
    </xf>
    <xf numFmtId="0" fontId="3" fillId="3" borderId="1" xfId="4" applyFont="1" applyFill="1" applyBorder="1" applyAlignment="1">
      <alignment horizontal="right" wrapText="1"/>
    </xf>
    <xf numFmtId="0" fontId="0" fillId="3" borderId="1" xfId="0" applyFill="1" applyBorder="1"/>
    <xf numFmtId="5" fontId="3" fillId="3" borderId="1" xfId="4" applyNumberFormat="1" applyFont="1" applyFill="1" applyBorder="1" applyAlignment="1">
      <alignment horizontal="right" wrapText="1"/>
    </xf>
    <xf numFmtId="10" fontId="0" fillId="3" borderId="1" xfId="0" applyNumberFormat="1" applyFill="1" applyBorder="1"/>
    <xf numFmtId="0" fontId="3" fillId="3" borderId="1" xfId="1" applyFont="1" applyFill="1" applyBorder="1" applyAlignment="1">
      <alignment horizontal="right" wrapText="1"/>
    </xf>
    <xf numFmtId="5" fontId="1" fillId="3" borderId="1" xfId="1" applyNumberFormat="1" applyFont="1" applyFill="1" applyBorder="1" applyAlignment="1">
      <alignment horizontal="right" wrapText="1"/>
    </xf>
    <xf numFmtId="49" fontId="1" fillId="2" borderId="1" xfId="1" applyNumberFormat="1" applyFont="1" applyFill="1" applyBorder="1" applyAlignment="1">
      <alignment horizontal="center" textRotation="90" wrapText="1"/>
    </xf>
    <xf numFmtId="0" fontId="3" fillId="3" borderId="1" xfId="2" applyFont="1" applyFill="1" applyBorder="1" applyAlignment="1">
      <alignment horizontal="right" wrapText="1"/>
    </xf>
    <xf numFmtId="5" fontId="3" fillId="3" borderId="1" xfId="2" applyNumberFormat="1" applyFont="1" applyFill="1" applyBorder="1" applyAlignment="1">
      <alignment horizontal="right" wrapText="1"/>
    </xf>
    <xf numFmtId="49" fontId="3" fillId="2" borderId="1" xfId="2" applyNumberFormat="1" applyFont="1" applyFill="1" applyBorder="1" applyAlignment="1">
      <alignment horizontal="center" textRotation="90" wrapText="1"/>
    </xf>
    <xf numFmtId="49" fontId="3" fillId="4" borderId="1" xfId="3" applyNumberFormat="1" applyFont="1" applyFill="1" applyBorder="1" applyAlignment="1">
      <alignment horizontal="center" textRotation="90" wrapText="1"/>
    </xf>
    <xf numFmtId="49" fontId="3" fillId="4" borderId="1" xfId="1" applyNumberFormat="1" applyFont="1" applyFill="1" applyBorder="1" applyAlignment="1">
      <alignment horizontal="center" textRotation="90" wrapText="1"/>
    </xf>
    <xf numFmtId="49" fontId="0" fillId="5" borderId="1" xfId="0" applyNumberFormat="1" applyFill="1" applyBorder="1" applyAlignment="1">
      <alignment horizontal="center" textRotation="90" wrapText="1"/>
    </xf>
    <xf numFmtId="0" fontId="3" fillId="5" borderId="1" xfId="3" applyFont="1" applyFill="1" applyBorder="1" applyAlignment="1">
      <alignment horizontal="right" wrapText="1"/>
    </xf>
    <xf numFmtId="0" fontId="0" fillId="5" borderId="1" xfId="0" applyFill="1" applyBorder="1"/>
    <xf numFmtId="5" fontId="3" fillId="5" borderId="1" xfId="3" applyNumberFormat="1" applyFont="1" applyFill="1" applyBorder="1" applyAlignment="1">
      <alignment horizontal="right" wrapText="1"/>
    </xf>
    <xf numFmtId="10" fontId="0" fillId="5" borderId="1" xfId="0" applyNumberFormat="1" applyFill="1" applyBorder="1"/>
    <xf numFmtId="0" fontId="0" fillId="3" borderId="2" xfId="0" applyFill="1" applyBorder="1"/>
    <xf numFmtId="5" fontId="3" fillId="3" borderId="2" xfId="2" applyNumberFormat="1" applyFont="1" applyFill="1" applyBorder="1" applyAlignment="1">
      <alignment horizontal="right" wrapText="1"/>
    </xf>
    <xf numFmtId="0" fontId="0" fillId="0" borderId="0" xfId="0" applyBorder="1"/>
    <xf numFmtId="5" fontId="3" fillId="0" borderId="0" xfId="2" applyNumberFormat="1" applyFont="1" applyFill="1" applyBorder="1" applyAlignment="1">
      <alignment horizontal="right" wrapText="1"/>
    </xf>
  </cellXfs>
  <cellStyles count="5">
    <cellStyle name="Normale" xfId="0" builtinId="0"/>
    <cellStyle name="Normale_Foglio1" xfId="1"/>
    <cellStyle name="Normale_Foglio2" xfId="2"/>
    <cellStyle name="Normale_Foglio3" xfId="3"/>
    <cellStyle name="Normale_Foglio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selection activeCell="N5" sqref="N5"/>
    </sheetView>
  </sheetViews>
  <sheetFormatPr defaultRowHeight="14.4" x14ac:dyDescent="0.3"/>
  <cols>
    <col min="1" max="1" width="27.33203125" customWidth="1"/>
    <col min="16" max="16" width="19" customWidth="1"/>
    <col min="18" max="18" width="16.88671875" customWidth="1"/>
    <col min="19" max="19" width="14.44140625" customWidth="1"/>
    <col min="20" max="20" width="14.33203125" customWidth="1"/>
  </cols>
  <sheetData>
    <row r="1" spans="1:20" s="1" customFormat="1" ht="166.8" x14ac:dyDescent="0.3">
      <c r="A1" s="28" t="s">
        <v>40</v>
      </c>
      <c r="B1" s="28" t="s">
        <v>41</v>
      </c>
      <c r="C1" s="28" t="s">
        <v>37</v>
      </c>
      <c r="D1" s="28" t="s">
        <v>0</v>
      </c>
      <c r="E1" s="28" t="s">
        <v>1</v>
      </c>
      <c r="F1" s="28" t="s">
        <v>2</v>
      </c>
      <c r="G1" s="28" t="s">
        <v>3</v>
      </c>
      <c r="H1" s="28" t="s">
        <v>4</v>
      </c>
      <c r="I1" s="28" t="s">
        <v>5</v>
      </c>
      <c r="J1" s="28" t="s">
        <v>38</v>
      </c>
      <c r="K1" s="28" t="s">
        <v>6</v>
      </c>
      <c r="L1" s="28" t="s">
        <v>42</v>
      </c>
      <c r="M1" s="28" t="s">
        <v>7</v>
      </c>
      <c r="N1" s="28" t="s">
        <v>8</v>
      </c>
      <c r="O1" s="20" t="s">
        <v>31</v>
      </c>
      <c r="P1" s="20" t="s">
        <v>32</v>
      </c>
      <c r="Q1" s="20" t="s">
        <v>33</v>
      </c>
      <c r="R1" s="20" t="s">
        <v>34</v>
      </c>
      <c r="S1" s="21" t="s">
        <v>35</v>
      </c>
      <c r="T1" s="21" t="s">
        <v>36</v>
      </c>
    </row>
    <row r="2" spans="1:20" ht="38.4" customHeight="1" x14ac:dyDescent="0.3">
      <c r="A2" s="6" t="s">
        <v>9</v>
      </c>
      <c r="B2" s="2">
        <v>1</v>
      </c>
      <c r="C2" s="2">
        <v>1</v>
      </c>
      <c r="D2" s="3"/>
      <c r="E2" s="2">
        <v>68</v>
      </c>
      <c r="F2" s="2">
        <v>11</v>
      </c>
      <c r="G2" s="3"/>
      <c r="H2" s="2">
        <v>1</v>
      </c>
      <c r="I2" s="3"/>
      <c r="J2" s="3"/>
      <c r="K2" s="3"/>
      <c r="L2" s="3"/>
      <c r="M2" s="3"/>
      <c r="N2" s="3"/>
      <c r="O2" s="2">
        <v>80</v>
      </c>
      <c r="P2" s="4">
        <v>458587.63</v>
      </c>
      <c r="Q2" s="2">
        <v>82</v>
      </c>
      <c r="R2" s="4">
        <v>559256.82999999996</v>
      </c>
      <c r="S2" s="25">
        <f>O2/Q2</f>
        <v>0.97560975609756095</v>
      </c>
      <c r="T2" s="25">
        <f>P2/R2</f>
        <v>0.81999468830805344</v>
      </c>
    </row>
    <row r="3" spans="1:20" ht="28.8" x14ac:dyDescent="0.3">
      <c r="A3" s="6" t="s">
        <v>10</v>
      </c>
      <c r="B3" s="3"/>
      <c r="C3" s="3"/>
      <c r="D3" s="3"/>
      <c r="E3" s="2">
        <v>1</v>
      </c>
      <c r="F3" s="3"/>
      <c r="G3" s="3"/>
      <c r="H3" s="3"/>
      <c r="I3" s="3"/>
      <c r="J3" s="3"/>
      <c r="K3" s="3"/>
      <c r="L3" s="3"/>
      <c r="M3" s="3"/>
      <c r="N3" s="3"/>
      <c r="O3" s="2">
        <v>1</v>
      </c>
      <c r="P3" s="4">
        <v>12000000</v>
      </c>
      <c r="Q3" s="2">
        <v>1</v>
      </c>
      <c r="R3" s="4">
        <v>12000000</v>
      </c>
      <c r="S3" s="25">
        <f t="shared" ref="S3:S23" si="0">O3/Q3</f>
        <v>1</v>
      </c>
      <c r="T3" s="25">
        <f t="shared" ref="T3:T23" si="1">P3/R3</f>
        <v>1</v>
      </c>
    </row>
    <row r="4" spans="1:20" ht="28.8" x14ac:dyDescent="0.3">
      <c r="A4" s="6" t="s">
        <v>11</v>
      </c>
      <c r="B4" s="3"/>
      <c r="C4" s="2">
        <v>1</v>
      </c>
      <c r="D4" s="3"/>
      <c r="E4" s="2">
        <v>50</v>
      </c>
      <c r="F4" s="2">
        <v>3</v>
      </c>
      <c r="G4" s="3"/>
      <c r="H4" s="3"/>
      <c r="I4" s="3"/>
      <c r="J4" s="2">
        <v>1</v>
      </c>
      <c r="K4" s="3"/>
      <c r="L4" s="3"/>
      <c r="M4" s="3"/>
      <c r="N4" s="3"/>
      <c r="O4" s="2">
        <v>55</v>
      </c>
      <c r="P4" s="4">
        <v>112952.17</v>
      </c>
      <c r="Q4" s="2">
        <v>55</v>
      </c>
      <c r="R4" s="4">
        <v>112952.17</v>
      </c>
      <c r="S4" s="25">
        <f t="shared" si="0"/>
        <v>1</v>
      </c>
      <c r="T4" s="25">
        <f t="shared" si="1"/>
        <v>1</v>
      </c>
    </row>
    <row r="5" spans="1:20" ht="34.799999999999997" customHeight="1" x14ac:dyDescent="0.3">
      <c r="A5" s="6" t="s">
        <v>12</v>
      </c>
      <c r="B5" s="3"/>
      <c r="C5" s="3"/>
      <c r="D5" s="3"/>
      <c r="E5" s="2">
        <v>37</v>
      </c>
      <c r="F5" s="2">
        <v>1</v>
      </c>
      <c r="G5" s="3"/>
      <c r="H5" s="2">
        <v>5</v>
      </c>
      <c r="I5" s="3"/>
      <c r="J5" s="2">
        <v>1</v>
      </c>
      <c r="K5" s="3"/>
      <c r="L5" s="2">
        <v>15</v>
      </c>
      <c r="M5" s="2">
        <v>6</v>
      </c>
      <c r="N5" s="3"/>
      <c r="O5" s="2">
        <v>60</v>
      </c>
      <c r="P5" s="4">
        <v>2160408.12</v>
      </c>
      <c r="Q5" s="2">
        <v>65</v>
      </c>
      <c r="R5" s="4">
        <v>13768244.17</v>
      </c>
      <c r="S5" s="25">
        <f t="shared" si="0"/>
        <v>0.92307692307692313</v>
      </c>
      <c r="T5" s="25">
        <f t="shared" si="1"/>
        <v>0.15691239153844844</v>
      </c>
    </row>
    <row r="6" spans="1:20" ht="43.2" x14ac:dyDescent="0.3">
      <c r="A6" s="6" t="s">
        <v>13</v>
      </c>
      <c r="B6" s="3"/>
      <c r="C6" s="3"/>
      <c r="D6" s="3"/>
      <c r="E6" s="2">
        <v>1</v>
      </c>
      <c r="F6" s="3"/>
      <c r="G6" s="3"/>
      <c r="H6" s="2">
        <v>5</v>
      </c>
      <c r="I6" s="3"/>
      <c r="J6" s="3"/>
      <c r="K6" s="3"/>
      <c r="L6" s="3"/>
      <c r="M6" s="3"/>
      <c r="N6" s="3"/>
      <c r="O6" s="2">
        <v>1</v>
      </c>
      <c r="P6" s="4">
        <v>73681.37</v>
      </c>
      <c r="Q6" s="2">
        <v>6</v>
      </c>
      <c r="R6" s="4">
        <v>540018.01</v>
      </c>
      <c r="S6" s="25">
        <f t="shared" si="0"/>
        <v>0.16666666666666666</v>
      </c>
      <c r="T6" s="25">
        <f t="shared" si="1"/>
        <v>0.13644243087374067</v>
      </c>
    </row>
    <row r="7" spans="1:20" ht="28.8" x14ac:dyDescent="0.3">
      <c r="A7" s="6" t="s">
        <v>14</v>
      </c>
      <c r="B7" s="3"/>
      <c r="C7" s="3"/>
      <c r="D7" s="3"/>
      <c r="E7" s="2">
        <v>2</v>
      </c>
      <c r="F7" s="2">
        <v>3</v>
      </c>
      <c r="G7" s="3"/>
      <c r="H7" s="2">
        <v>2</v>
      </c>
      <c r="I7" s="2">
        <v>1</v>
      </c>
      <c r="J7" s="3"/>
      <c r="K7" s="3"/>
      <c r="L7" s="3"/>
      <c r="M7" s="3"/>
      <c r="N7" s="3"/>
      <c r="O7" s="2">
        <v>5</v>
      </c>
      <c r="P7" s="4">
        <v>33287.33</v>
      </c>
      <c r="Q7" s="2">
        <v>8</v>
      </c>
      <c r="R7" s="4">
        <v>821298.33</v>
      </c>
      <c r="S7" s="25">
        <f t="shared" si="0"/>
        <v>0.625</v>
      </c>
      <c r="T7" s="25">
        <f t="shared" si="1"/>
        <v>4.0530132333277728E-2</v>
      </c>
    </row>
    <row r="8" spans="1:20" ht="23.4" customHeight="1" x14ac:dyDescent="0.3">
      <c r="A8" s="6" t="s">
        <v>15</v>
      </c>
      <c r="B8" s="3"/>
      <c r="C8" s="3"/>
      <c r="D8" s="3"/>
      <c r="E8" s="3"/>
      <c r="F8" s="3"/>
      <c r="G8" s="3"/>
      <c r="H8" s="2">
        <v>4</v>
      </c>
      <c r="I8" s="3"/>
      <c r="J8" s="3"/>
      <c r="K8" s="3"/>
      <c r="L8" s="3"/>
      <c r="M8" s="3"/>
      <c r="N8" s="3"/>
      <c r="O8" s="3"/>
      <c r="P8" s="4"/>
      <c r="Q8" s="2">
        <v>4</v>
      </c>
      <c r="R8" s="4">
        <v>491500</v>
      </c>
      <c r="S8" s="25">
        <f t="shared" si="0"/>
        <v>0</v>
      </c>
      <c r="T8" s="25">
        <f t="shared" si="1"/>
        <v>0</v>
      </c>
    </row>
    <row r="9" spans="1:20" ht="28.8" x14ac:dyDescent="0.3">
      <c r="A9" s="6" t="s">
        <v>16</v>
      </c>
      <c r="B9" s="3"/>
      <c r="C9" s="3"/>
      <c r="D9" s="3"/>
      <c r="E9" s="2">
        <v>35</v>
      </c>
      <c r="F9" s="2">
        <v>6</v>
      </c>
      <c r="G9" s="2">
        <v>1</v>
      </c>
      <c r="H9" s="2">
        <v>36</v>
      </c>
      <c r="I9" s="3"/>
      <c r="J9" s="3"/>
      <c r="K9" s="2">
        <v>21</v>
      </c>
      <c r="L9" s="2">
        <v>2</v>
      </c>
      <c r="M9" s="2">
        <v>60</v>
      </c>
      <c r="N9" s="3"/>
      <c r="O9" s="2">
        <v>103</v>
      </c>
      <c r="P9" s="4">
        <v>10115765.41</v>
      </c>
      <c r="Q9" s="2">
        <v>161</v>
      </c>
      <c r="R9" s="4">
        <v>82369301.920000002</v>
      </c>
      <c r="S9" s="25">
        <f t="shared" si="0"/>
        <v>0.63975155279503104</v>
      </c>
      <c r="T9" s="25">
        <f t="shared" si="1"/>
        <v>0.12280989609241549</v>
      </c>
    </row>
    <row r="10" spans="1:20" ht="22.2" customHeight="1" x14ac:dyDescent="0.3">
      <c r="A10" s="6" t="s">
        <v>17</v>
      </c>
      <c r="B10" s="3"/>
      <c r="C10" s="3"/>
      <c r="D10" s="3"/>
      <c r="E10" s="2">
        <v>9</v>
      </c>
      <c r="F10" s="2">
        <v>3</v>
      </c>
      <c r="G10" s="3"/>
      <c r="H10" s="2">
        <v>6</v>
      </c>
      <c r="I10" s="3"/>
      <c r="J10" s="3"/>
      <c r="K10" s="3"/>
      <c r="L10" s="3"/>
      <c r="M10" s="2">
        <v>12</v>
      </c>
      <c r="N10" s="3"/>
      <c r="O10" s="2">
        <v>24</v>
      </c>
      <c r="P10" s="4">
        <v>1992222.61</v>
      </c>
      <c r="Q10" s="2">
        <v>30</v>
      </c>
      <c r="R10" s="4">
        <v>12588675.99</v>
      </c>
      <c r="S10" s="25">
        <f t="shared" si="0"/>
        <v>0.8</v>
      </c>
      <c r="T10" s="25">
        <f t="shared" si="1"/>
        <v>0.15825513434316296</v>
      </c>
    </row>
    <row r="11" spans="1:20" ht="20.399999999999999" customHeight="1" x14ac:dyDescent="0.3">
      <c r="A11" s="6" t="s">
        <v>18</v>
      </c>
      <c r="B11" s="3"/>
      <c r="C11" s="3"/>
      <c r="D11" s="3"/>
      <c r="E11" s="3"/>
      <c r="F11" s="3"/>
      <c r="G11" s="3"/>
      <c r="H11" s="2">
        <v>1</v>
      </c>
      <c r="I11" s="3"/>
      <c r="J11" s="3"/>
      <c r="K11" s="3"/>
      <c r="L11" s="3"/>
      <c r="M11" s="3"/>
      <c r="N11" s="3"/>
      <c r="O11" s="3"/>
      <c r="P11" s="4"/>
      <c r="Q11" s="2">
        <v>1</v>
      </c>
      <c r="R11" s="4">
        <v>67842727.269999996</v>
      </c>
      <c r="S11" s="25">
        <f t="shared" si="0"/>
        <v>0</v>
      </c>
      <c r="T11" s="25">
        <f t="shared" si="1"/>
        <v>0</v>
      </c>
    </row>
    <row r="12" spans="1:20" ht="22.2" customHeight="1" x14ac:dyDescent="0.3">
      <c r="A12" s="6" t="s">
        <v>19</v>
      </c>
      <c r="B12" s="3"/>
      <c r="C12" s="3"/>
      <c r="D12" s="3"/>
      <c r="E12" s="2">
        <v>13</v>
      </c>
      <c r="F12" s="2">
        <v>2</v>
      </c>
      <c r="G12" s="3"/>
      <c r="H12" s="2">
        <v>3</v>
      </c>
      <c r="I12" s="3"/>
      <c r="J12" s="3"/>
      <c r="K12" s="3"/>
      <c r="L12" s="2">
        <v>2</v>
      </c>
      <c r="M12" s="2">
        <v>4</v>
      </c>
      <c r="N12" s="2">
        <v>1</v>
      </c>
      <c r="O12" s="2">
        <v>21</v>
      </c>
      <c r="P12" s="4">
        <v>1114230.3999999999</v>
      </c>
      <c r="Q12" s="2">
        <v>25</v>
      </c>
      <c r="R12" s="4">
        <v>7118401.7999999998</v>
      </c>
      <c r="S12" s="25">
        <f t="shared" si="0"/>
        <v>0.84</v>
      </c>
      <c r="T12" s="25">
        <f t="shared" si="1"/>
        <v>0.15652816900557651</v>
      </c>
    </row>
    <row r="13" spans="1:20" ht="28.8" x14ac:dyDescent="0.3">
      <c r="A13" s="6" t="s">
        <v>20</v>
      </c>
      <c r="B13" s="2">
        <v>2</v>
      </c>
      <c r="C13" s="3"/>
      <c r="D13" s="2">
        <v>2</v>
      </c>
      <c r="E13" s="2">
        <v>41</v>
      </c>
      <c r="F13" s="2">
        <v>1</v>
      </c>
      <c r="G13" s="3"/>
      <c r="H13" s="2">
        <v>3</v>
      </c>
      <c r="I13" s="3"/>
      <c r="J13" s="2">
        <v>1</v>
      </c>
      <c r="K13" s="3"/>
      <c r="L13" s="3"/>
      <c r="M13" s="2">
        <v>16</v>
      </c>
      <c r="N13" s="3"/>
      <c r="O13" s="2">
        <v>59</v>
      </c>
      <c r="P13" s="4">
        <v>1214492.8600000001</v>
      </c>
      <c r="Q13" s="2">
        <v>66</v>
      </c>
      <c r="R13" s="4">
        <v>6885768.5199999996</v>
      </c>
      <c r="S13" s="25">
        <f t="shared" si="0"/>
        <v>0.89393939393939392</v>
      </c>
      <c r="T13" s="25">
        <f t="shared" si="1"/>
        <v>0.17637724191169879</v>
      </c>
    </row>
    <row r="14" spans="1:20" ht="28.8" x14ac:dyDescent="0.3">
      <c r="A14" s="6" t="s">
        <v>21</v>
      </c>
      <c r="B14" s="3"/>
      <c r="C14" s="3"/>
      <c r="D14" s="2">
        <v>1</v>
      </c>
      <c r="E14" s="2">
        <v>1</v>
      </c>
      <c r="F14" s="2">
        <v>1</v>
      </c>
      <c r="G14" s="3"/>
      <c r="H14" s="3"/>
      <c r="I14" s="3"/>
      <c r="J14" s="3"/>
      <c r="K14" s="3"/>
      <c r="L14" s="3"/>
      <c r="M14" s="3"/>
      <c r="N14" s="3"/>
      <c r="O14" s="2">
        <v>2</v>
      </c>
      <c r="P14" s="4">
        <v>6141.6</v>
      </c>
      <c r="Q14" s="2">
        <v>3</v>
      </c>
      <c r="R14" s="4">
        <v>72644.399999999994</v>
      </c>
      <c r="S14" s="25">
        <f t="shared" si="0"/>
        <v>0.66666666666666663</v>
      </c>
      <c r="T14" s="25">
        <f t="shared" si="1"/>
        <v>8.4543337132662683E-2</v>
      </c>
    </row>
    <row r="15" spans="1:20" ht="23.4" customHeight="1" x14ac:dyDescent="0.3">
      <c r="A15" s="6" t="s">
        <v>22</v>
      </c>
      <c r="B15" s="3"/>
      <c r="C15" s="3"/>
      <c r="D15" s="3"/>
      <c r="E15" s="3"/>
      <c r="F15" s="2">
        <v>1</v>
      </c>
      <c r="G15" s="3"/>
      <c r="H15" s="2">
        <v>1</v>
      </c>
      <c r="I15" s="3"/>
      <c r="J15" s="3"/>
      <c r="K15" s="3"/>
      <c r="L15" s="3"/>
      <c r="M15" s="3"/>
      <c r="N15" s="3"/>
      <c r="O15" s="2">
        <v>1</v>
      </c>
      <c r="P15" s="4">
        <v>30000</v>
      </c>
      <c r="Q15" s="2">
        <v>2</v>
      </c>
      <c r="R15" s="4">
        <v>1285201.74</v>
      </c>
      <c r="S15" s="25">
        <f t="shared" si="0"/>
        <v>0.5</v>
      </c>
      <c r="T15" s="25">
        <f t="shared" si="1"/>
        <v>2.3342638798481551E-2</v>
      </c>
    </row>
    <row r="16" spans="1:20" ht="28.8" x14ac:dyDescent="0.3">
      <c r="A16" s="6" t="s">
        <v>23</v>
      </c>
      <c r="B16" s="3"/>
      <c r="C16" s="3"/>
      <c r="D16" s="3"/>
      <c r="E16" s="3"/>
      <c r="F16" s="3"/>
      <c r="G16" s="3"/>
      <c r="H16" s="2">
        <v>25</v>
      </c>
      <c r="I16" s="3"/>
      <c r="J16" s="3"/>
      <c r="K16" s="3"/>
      <c r="L16" s="2">
        <v>1</v>
      </c>
      <c r="M16" s="2">
        <v>9</v>
      </c>
      <c r="N16" s="3"/>
      <c r="O16" s="2">
        <v>10</v>
      </c>
      <c r="P16" s="4">
        <v>3721199.91</v>
      </c>
      <c r="Q16" s="2">
        <v>35</v>
      </c>
      <c r="R16" s="4">
        <v>23960910.010000002</v>
      </c>
      <c r="S16" s="25">
        <f t="shared" si="0"/>
        <v>0.2857142857142857</v>
      </c>
      <c r="T16" s="25">
        <f t="shared" si="1"/>
        <v>0.15530294585835724</v>
      </c>
    </row>
    <row r="17" spans="1:20" ht="28.8" x14ac:dyDescent="0.3">
      <c r="A17" s="6" t="s">
        <v>24</v>
      </c>
      <c r="B17" s="3"/>
      <c r="C17" s="3"/>
      <c r="D17" s="3"/>
      <c r="E17" s="3"/>
      <c r="F17" s="3"/>
      <c r="G17" s="3"/>
      <c r="H17" s="2">
        <v>3</v>
      </c>
      <c r="I17" s="3"/>
      <c r="J17" s="3"/>
      <c r="K17" s="3"/>
      <c r="L17" s="3"/>
      <c r="M17" s="3"/>
      <c r="N17" s="3"/>
      <c r="O17" s="3"/>
      <c r="P17" s="4"/>
      <c r="Q17" s="2">
        <v>3</v>
      </c>
      <c r="R17" s="4">
        <v>6821600.0700000003</v>
      </c>
      <c r="S17" s="25">
        <f t="shared" si="0"/>
        <v>0</v>
      </c>
      <c r="T17" s="25">
        <f t="shared" si="1"/>
        <v>0</v>
      </c>
    </row>
    <row r="18" spans="1:20" ht="28.8" x14ac:dyDescent="0.3">
      <c r="A18" s="6" t="s">
        <v>25</v>
      </c>
      <c r="B18" s="3"/>
      <c r="C18" s="3"/>
      <c r="D18" s="3"/>
      <c r="E18" s="2">
        <v>1</v>
      </c>
      <c r="F18" s="2">
        <v>9</v>
      </c>
      <c r="G18" s="3"/>
      <c r="H18" s="3"/>
      <c r="I18" s="3"/>
      <c r="J18" s="3"/>
      <c r="K18" s="3"/>
      <c r="L18" s="3"/>
      <c r="M18" s="3"/>
      <c r="N18" s="3"/>
      <c r="O18" s="2">
        <v>10</v>
      </c>
      <c r="P18" s="4">
        <v>42858.47</v>
      </c>
      <c r="Q18" s="2">
        <v>10</v>
      </c>
      <c r="R18" s="4">
        <v>42858.47</v>
      </c>
      <c r="S18" s="25">
        <f t="shared" si="0"/>
        <v>1</v>
      </c>
      <c r="T18" s="25">
        <f t="shared" si="1"/>
        <v>1</v>
      </c>
    </row>
    <row r="19" spans="1:20" ht="26.4" customHeight="1" x14ac:dyDescent="0.3">
      <c r="A19" s="6" t="s">
        <v>26</v>
      </c>
      <c r="B19" s="3"/>
      <c r="C19" s="3"/>
      <c r="D19" s="3"/>
      <c r="E19" s="3"/>
      <c r="F19" s="3"/>
      <c r="G19" s="3"/>
      <c r="H19" s="2">
        <v>1</v>
      </c>
      <c r="I19" s="3"/>
      <c r="J19" s="3"/>
      <c r="K19" s="3"/>
      <c r="L19" s="3"/>
      <c r="M19" s="3"/>
      <c r="N19" s="3"/>
      <c r="O19" s="3"/>
      <c r="P19" s="4"/>
      <c r="Q19" s="2">
        <v>1</v>
      </c>
      <c r="R19" s="4">
        <v>56000</v>
      </c>
      <c r="S19" s="25">
        <f t="shared" si="0"/>
        <v>0</v>
      </c>
      <c r="T19" s="25">
        <f t="shared" si="1"/>
        <v>0</v>
      </c>
    </row>
    <row r="20" spans="1:20" ht="28.8" x14ac:dyDescent="0.3">
      <c r="A20" s="6" t="s">
        <v>27</v>
      </c>
      <c r="B20" s="3"/>
      <c r="C20" s="2">
        <v>1</v>
      </c>
      <c r="D20" s="3"/>
      <c r="E20" s="2">
        <v>1</v>
      </c>
      <c r="F20" s="3"/>
      <c r="G20" s="3"/>
      <c r="H20" s="2">
        <v>3</v>
      </c>
      <c r="I20" s="3"/>
      <c r="J20" s="3"/>
      <c r="K20" s="3"/>
      <c r="L20" s="2">
        <v>2</v>
      </c>
      <c r="M20" s="2">
        <v>4</v>
      </c>
      <c r="N20" s="3"/>
      <c r="O20" s="2">
        <v>8</v>
      </c>
      <c r="P20" s="4">
        <v>1356872.47</v>
      </c>
      <c r="Q20" s="2">
        <v>11</v>
      </c>
      <c r="R20" s="4">
        <v>3641861.67</v>
      </c>
      <c r="S20" s="25">
        <f t="shared" si="0"/>
        <v>0.72727272727272729</v>
      </c>
      <c r="T20" s="25">
        <f t="shared" si="1"/>
        <v>0.37257660860029318</v>
      </c>
    </row>
    <row r="21" spans="1:20" ht="25.8" customHeight="1" x14ac:dyDescent="0.3">
      <c r="A21" s="6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2">
        <v>1</v>
      </c>
      <c r="N21" s="3"/>
      <c r="O21" s="2">
        <v>1</v>
      </c>
      <c r="P21" s="4">
        <v>46924.98</v>
      </c>
      <c r="Q21" s="2">
        <v>1</v>
      </c>
      <c r="R21" s="4">
        <v>46924.98</v>
      </c>
      <c r="S21" s="25">
        <f t="shared" si="0"/>
        <v>1</v>
      </c>
      <c r="T21" s="25">
        <f t="shared" si="1"/>
        <v>1</v>
      </c>
    </row>
    <row r="22" spans="1:20" ht="57.6" x14ac:dyDescent="0.3">
      <c r="A22" s="6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2">
        <v>1</v>
      </c>
      <c r="L22" s="3"/>
      <c r="M22" s="3"/>
      <c r="N22" s="3"/>
      <c r="O22" s="3"/>
      <c r="P22" s="4"/>
      <c r="Q22" s="2">
        <v>1</v>
      </c>
      <c r="R22" s="4">
        <v>90000</v>
      </c>
      <c r="S22" s="25">
        <f t="shared" si="0"/>
        <v>0</v>
      </c>
      <c r="T22" s="25">
        <f t="shared" si="1"/>
        <v>0</v>
      </c>
    </row>
    <row r="23" spans="1:20" x14ac:dyDescent="0.3">
      <c r="A23" s="26" t="s">
        <v>30</v>
      </c>
      <c r="B23" s="23">
        <f>SUM(B2:B22)</f>
        <v>3</v>
      </c>
      <c r="C23" s="23">
        <f t="shared" ref="C23:R23" si="2">SUM(C2:C22)</f>
        <v>3</v>
      </c>
      <c r="D23" s="23">
        <f t="shared" si="2"/>
        <v>3</v>
      </c>
      <c r="E23" s="23">
        <f t="shared" si="2"/>
        <v>260</v>
      </c>
      <c r="F23" s="23">
        <f t="shared" si="2"/>
        <v>41</v>
      </c>
      <c r="G23" s="23">
        <f t="shared" si="2"/>
        <v>1</v>
      </c>
      <c r="H23" s="23">
        <f t="shared" si="2"/>
        <v>99</v>
      </c>
      <c r="I23" s="23">
        <f t="shared" si="2"/>
        <v>1</v>
      </c>
      <c r="J23" s="23">
        <f t="shared" si="2"/>
        <v>3</v>
      </c>
      <c r="K23" s="23">
        <f t="shared" si="2"/>
        <v>22</v>
      </c>
      <c r="L23" s="23">
        <f t="shared" si="2"/>
        <v>22</v>
      </c>
      <c r="M23" s="23">
        <f t="shared" si="2"/>
        <v>112</v>
      </c>
      <c r="N23" s="23">
        <f t="shared" si="2"/>
        <v>1</v>
      </c>
      <c r="O23" s="23">
        <f t="shared" si="2"/>
        <v>441</v>
      </c>
      <c r="P23" s="27">
        <f t="shared" si="2"/>
        <v>34479625.329999998</v>
      </c>
      <c r="Q23" s="23">
        <f t="shared" si="2"/>
        <v>571</v>
      </c>
      <c r="R23" s="27">
        <f t="shared" si="2"/>
        <v>241116146.34999999</v>
      </c>
      <c r="S23" s="25">
        <f t="shared" si="0"/>
        <v>0.77232924693520144</v>
      </c>
      <c r="T23" s="25">
        <f t="shared" si="1"/>
        <v>0.14300006802510012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&amp;C&amp;"-,Grassetto"COMUNE DI CANZARO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opLeftCell="B2" workbookViewId="0">
      <selection activeCell="I18" sqref="I18"/>
    </sheetView>
  </sheetViews>
  <sheetFormatPr defaultRowHeight="14.4" x14ac:dyDescent="0.3"/>
  <cols>
    <col min="1" max="1" width="39.77734375" customWidth="1"/>
    <col min="11" max="11" width="16.5546875" customWidth="1"/>
    <col min="13" max="13" width="22.6640625" customWidth="1"/>
  </cols>
  <sheetData>
    <row r="1" spans="1:15" s="1" customFormat="1" ht="174.6" x14ac:dyDescent="0.3">
      <c r="A1" s="31" t="s">
        <v>40</v>
      </c>
      <c r="B1" s="31" t="s">
        <v>37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6</v>
      </c>
      <c r="H1" s="31" t="s">
        <v>39</v>
      </c>
      <c r="I1" s="31" t="s">
        <v>7</v>
      </c>
      <c r="J1" s="20" t="s">
        <v>31</v>
      </c>
      <c r="K1" s="20" t="s">
        <v>32</v>
      </c>
      <c r="L1" s="20" t="s">
        <v>33</v>
      </c>
      <c r="M1" s="20" t="s">
        <v>34</v>
      </c>
      <c r="N1" s="21" t="s">
        <v>35</v>
      </c>
      <c r="O1" s="21" t="s">
        <v>36</v>
      </c>
    </row>
    <row r="2" spans="1:15" ht="33.6" customHeight="1" x14ac:dyDescent="0.3">
      <c r="A2" s="7" t="s">
        <v>11</v>
      </c>
      <c r="B2" s="8">
        <v>1</v>
      </c>
      <c r="C2" s="8">
        <v>1</v>
      </c>
      <c r="D2" s="9"/>
      <c r="E2" s="9"/>
      <c r="F2" s="9"/>
      <c r="G2" s="9"/>
      <c r="H2" s="9"/>
      <c r="I2" s="9"/>
      <c r="J2" s="8">
        <v>2</v>
      </c>
      <c r="K2" s="10">
        <v>13363</v>
      </c>
      <c r="L2" s="8">
        <v>2</v>
      </c>
      <c r="M2" s="10">
        <v>13363</v>
      </c>
      <c r="N2" s="5">
        <f>J2/L2</f>
        <v>1</v>
      </c>
      <c r="O2" s="5">
        <f>K2/M2</f>
        <v>1</v>
      </c>
    </row>
    <row r="3" spans="1:15" ht="30.6" customHeight="1" x14ac:dyDescent="0.3">
      <c r="A3" s="7" t="s">
        <v>12</v>
      </c>
      <c r="B3" s="9"/>
      <c r="C3" s="9"/>
      <c r="D3" s="8">
        <v>1</v>
      </c>
      <c r="E3" s="9"/>
      <c r="F3" s="9"/>
      <c r="G3" s="9"/>
      <c r="H3" s="9"/>
      <c r="I3" s="9"/>
      <c r="J3" s="8">
        <v>1</v>
      </c>
      <c r="K3" s="10">
        <v>800</v>
      </c>
      <c r="L3" s="8">
        <v>1</v>
      </c>
      <c r="M3" s="10">
        <v>800</v>
      </c>
      <c r="N3" s="5">
        <f t="shared" ref="N3:N12" si="0">J3/L3</f>
        <v>1</v>
      </c>
      <c r="O3" s="5">
        <f t="shared" ref="O3:O12" si="1">K3/M3</f>
        <v>1</v>
      </c>
    </row>
    <row r="4" spans="1:15" ht="28.8" x14ac:dyDescent="0.3">
      <c r="A4" s="7" t="s">
        <v>13</v>
      </c>
      <c r="B4" s="9"/>
      <c r="C4" s="8">
        <v>1</v>
      </c>
      <c r="D4" s="9"/>
      <c r="E4" s="9"/>
      <c r="F4" s="8">
        <v>1</v>
      </c>
      <c r="G4" s="9"/>
      <c r="H4" s="9"/>
      <c r="I4" s="9"/>
      <c r="J4" s="8">
        <v>1</v>
      </c>
      <c r="K4" s="10">
        <v>73681.37</v>
      </c>
      <c r="L4" s="8">
        <v>2</v>
      </c>
      <c r="M4" s="10">
        <v>324858.38</v>
      </c>
      <c r="N4" s="5">
        <f t="shared" si="0"/>
        <v>0.5</v>
      </c>
      <c r="O4" s="5">
        <f t="shared" si="1"/>
        <v>0.22681074134519785</v>
      </c>
    </row>
    <row r="5" spans="1:15" ht="22.8" customHeight="1" x14ac:dyDescent="0.3">
      <c r="A5" s="7" t="s">
        <v>16</v>
      </c>
      <c r="B5" s="9"/>
      <c r="C5" s="8">
        <v>10</v>
      </c>
      <c r="D5" s="8">
        <v>3</v>
      </c>
      <c r="E5" s="8">
        <v>1</v>
      </c>
      <c r="F5" s="8">
        <v>17</v>
      </c>
      <c r="G5" s="8">
        <v>20</v>
      </c>
      <c r="H5" s="8">
        <v>2</v>
      </c>
      <c r="I5" s="8">
        <v>53</v>
      </c>
      <c r="J5" s="8">
        <v>68</v>
      </c>
      <c r="K5" s="10">
        <v>9011334.1799999997</v>
      </c>
      <c r="L5" s="8">
        <v>106</v>
      </c>
      <c r="M5" s="10">
        <v>75416025.370000005</v>
      </c>
      <c r="N5" s="5">
        <f t="shared" si="0"/>
        <v>0.64150943396226412</v>
      </c>
      <c r="O5" s="5">
        <f t="shared" si="1"/>
        <v>0.11948832009893548</v>
      </c>
    </row>
    <row r="6" spans="1:15" ht="22.2" customHeight="1" x14ac:dyDescent="0.3">
      <c r="A6" s="7" t="s">
        <v>17</v>
      </c>
      <c r="B6" s="9"/>
      <c r="C6" s="8">
        <v>2</v>
      </c>
      <c r="D6" s="8">
        <v>1</v>
      </c>
      <c r="E6" s="9"/>
      <c r="F6" s="8">
        <v>6</v>
      </c>
      <c r="G6" s="9"/>
      <c r="H6" s="9"/>
      <c r="I6" s="8">
        <v>5</v>
      </c>
      <c r="J6" s="8">
        <v>8</v>
      </c>
      <c r="K6" s="10">
        <v>1512425.6</v>
      </c>
      <c r="L6" s="8">
        <v>14</v>
      </c>
      <c r="M6" s="10">
        <v>12108878.98</v>
      </c>
      <c r="N6" s="5">
        <f t="shared" si="0"/>
        <v>0.5714285714285714</v>
      </c>
      <c r="O6" s="5">
        <f t="shared" si="1"/>
        <v>0.12490219800677206</v>
      </c>
    </row>
    <row r="7" spans="1:15" ht="28.8" customHeight="1" x14ac:dyDescent="0.3">
      <c r="A7" s="7" t="s">
        <v>19</v>
      </c>
      <c r="B7" s="9"/>
      <c r="C7" s="8">
        <v>2</v>
      </c>
      <c r="D7" s="9"/>
      <c r="E7" s="9"/>
      <c r="F7" s="9"/>
      <c r="G7" s="9"/>
      <c r="H7" s="8">
        <v>1</v>
      </c>
      <c r="I7" s="9"/>
      <c r="J7" s="8">
        <v>3</v>
      </c>
      <c r="K7" s="10">
        <v>41808</v>
      </c>
      <c r="L7" s="8">
        <v>3</v>
      </c>
      <c r="M7" s="10">
        <v>41808</v>
      </c>
      <c r="N7" s="5">
        <f t="shared" si="0"/>
        <v>1</v>
      </c>
      <c r="O7" s="5">
        <f t="shared" si="1"/>
        <v>1</v>
      </c>
    </row>
    <row r="8" spans="1:15" x14ac:dyDescent="0.3">
      <c r="A8" s="7" t="s">
        <v>20</v>
      </c>
      <c r="B8" s="9"/>
      <c r="C8" s="9"/>
      <c r="D8" s="9"/>
      <c r="E8" s="9"/>
      <c r="F8" s="8">
        <v>2</v>
      </c>
      <c r="G8" s="9"/>
      <c r="H8" s="9"/>
      <c r="I8" s="8">
        <v>1</v>
      </c>
      <c r="J8" s="8">
        <v>1</v>
      </c>
      <c r="K8" s="10">
        <v>721000</v>
      </c>
      <c r="L8" s="8">
        <v>3</v>
      </c>
      <c r="M8" s="10">
        <v>6031489.3300000001</v>
      </c>
      <c r="N8" s="5">
        <f t="shared" si="0"/>
        <v>0.33333333333333331</v>
      </c>
      <c r="O8" s="5">
        <f t="shared" si="1"/>
        <v>0.11953929793323534</v>
      </c>
    </row>
    <row r="9" spans="1:15" ht="28.8" x14ac:dyDescent="0.3">
      <c r="A9" s="7" t="s">
        <v>23</v>
      </c>
      <c r="B9" s="9"/>
      <c r="C9" s="9"/>
      <c r="D9" s="9"/>
      <c r="E9" s="9"/>
      <c r="F9" s="8">
        <v>21</v>
      </c>
      <c r="G9" s="9"/>
      <c r="H9" s="8">
        <v>1</v>
      </c>
      <c r="I9" s="8">
        <v>9</v>
      </c>
      <c r="J9" s="8">
        <v>10</v>
      </c>
      <c r="K9" s="10">
        <v>3721199.91</v>
      </c>
      <c r="L9" s="8">
        <v>31</v>
      </c>
      <c r="M9" s="10">
        <v>22958945.359999999</v>
      </c>
      <c r="N9" s="5">
        <f t="shared" si="0"/>
        <v>0.32258064516129031</v>
      </c>
      <c r="O9" s="5">
        <f t="shared" si="1"/>
        <v>0.1620806117899137</v>
      </c>
    </row>
    <row r="10" spans="1:15" ht="28.8" x14ac:dyDescent="0.3">
      <c r="A10" s="7" t="s">
        <v>27</v>
      </c>
      <c r="B10" s="8">
        <v>1</v>
      </c>
      <c r="C10" s="9"/>
      <c r="D10" s="9"/>
      <c r="E10" s="9"/>
      <c r="F10" s="8">
        <v>3</v>
      </c>
      <c r="G10" s="9"/>
      <c r="H10" s="8">
        <v>1</v>
      </c>
      <c r="I10" s="8">
        <v>3</v>
      </c>
      <c r="J10" s="8">
        <v>5</v>
      </c>
      <c r="K10" s="10">
        <v>1276888.8700000001</v>
      </c>
      <c r="L10" s="8">
        <v>8</v>
      </c>
      <c r="M10" s="10">
        <v>3561878.07</v>
      </c>
      <c r="N10" s="5">
        <f t="shared" si="0"/>
        <v>0.625</v>
      </c>
      <c r="O10" s="5">
        <f t="shared" si="1"/>
        <v>0.35848752958576152</v>
      </c>
    </row>
    <row r="11" spans="1:15" ht="28.2" customHeight="1" x14ac:dyDescent="0.3">
      <c r="A11" s="7" t="s">
        <v>28</v>
      </c>
      <c r="B11" s="9"/>
      <c r="C11" s="9"/>
      <c r="D11" s="9"/>
      <c r="E11" s="9"/>
      <c r="F11" s="9"/>
      <c r="G11" s="9"/>
      <c r="H11" s="9"/>
      <c r="I11" s="8">
        <v>1</v>
      </c>
      <c r="J11" s="8">
        <v>1</v>
      </c>
      <c r="K11" s="10">
        <v>46924.98</v>
      </c>
      <c r="L11" s="8">
        <v>1</v>
      </c>
      <c r="M11" s="10">
        <v>46924.98</v>
      </c>
      <c r="N11" s="5">
        <f t="shared" si="0"/>
        <v>1</v>
      </c>
      <c r="O11" s="5">
        <f t="shared" si="1"/>
        <v>1</v>
      </c>
    </row>
    <row r="12" spans="1:15" x14ac:dyDescent="0.3">
      <c r="A12" s="29" t="s">
        <v>30</v>
      </c>
      <c r="B12" s="23">
        <f>SUM(B2:B11)</f>
        <v>2</v>
      </c>
      <c r="C12" s="23">
        <f t="shared" ref="C12:M12" si="2">SUM(C2:C11)</f>
        <v>16</v>
      </c>
      <c r="D12" s="23">
        <f t="shared" si="2"/>
        <v>5</v>
      </c>
      <c r="E12" s="23">
        <f t="shared" si="2"/>
        <v>1</v>
      </c>
      <c r="F12" s="23">
        <f t="shared" si="2"/>
        <v>50</v>
      </c>
      <c r="G12" s="23">
        <f t="shared" si="2"/>
        <v>20</v>
      </c>
      <c r="H12" s="23">
        <f t="shared" si="2"/>
        <v>5</v>
      </c>
      <c r="I12" s="23">
        <f t="shared" si="2"/>
        <v>72</v>
      </c>
      <c r="J12" s="39">
        <f t="shared" si="2"/>
        <v>100</v>
      </c>
      <c r="K12" s="40">
        <f t="shared" si="2"/>
        <v>16419425.91</v>
      </c>
      <c r="L12" s="39">
        <f t="shared" si="2"/>
        <v>171</v>
      </c>
      <c r="M12" s="30">
        <f t="shared" si="2"/>
        <v>120504971.47</v>
      </c>
      <c r="N12" s="25">
        <f t="shared" si="0"/>
        <v>0.58479532163742687</v>
      </c>
      <c r="O12" s="25">
        <f t="shared" si="1"/>
        <v>0.13625517445218147</v>
      </c>
    </row>
    <row r="13" spans="1:15" x14ac:dyDescent="0.3">
      <c r="J13" s="41"/>
      <c r="K13" s="42"/>
      <c r="L13" s="41"/>
    </row>
    <row r="14" spans="1:15" x14ac:dyDescent="0.3">
      <c r="J14" s="41"/>
      <c r="K14" s="42"/>
      <c r="L14" s="41"/>
    </row>
    <row r="15" spans="1:15" x14ac:dyDescent="0.3">
      <c r="J15" s="41"/>
      <c r="K15" s="41"/>
      <c r="L15" s="41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&amp;C&amp;"-,Grassetto"&amp;12COMUNE DI CATANZARO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R21" sqref="Q2:R21"/>
    </sheetView>
  </sheetViews>
  <sheetFormatPr defaultRowHeight="14.4" x14ac:dyDescent="0.3"/>
  <cols>
    <col min="1" max="1" width="35.88671875" customWidth="1"/>
    <col min="14" max="14" width="25" customWidth="1"/>
    <col min="16" max="16" width="26.33203125" customWidth="1"/>
  </cols>
  <sheetData>
    <row r="1" spans="1:18" s="1" customFormat="1" ht="166.8" x14ac:dyDescent="0.3">
      <c r="A1" s="32" t="s">
        <v>43</v>
      </c>
      <c r="B1" s="32" t="s">
        <v>44</v>
      </c>
      <c r="C1" s="32" t="s">
        <v>0</v>
      </c>
      <c r="D1" s="32" t="s">
        <v>1</v>
      </c>
      <c r="E1" s="32" t="s">
        <v>2</v>
      </c>
      <c r="F1" s="32" t="s">
        <v>4</v>
      </c>
      <c r="G1" s="32" t="s">
        <v>5</v>
      </c>
      <c r="H1" s="32" t="s">
        <v>38</v>
      </c>
      <c r="I1" s="32" t="s">
        <v>6</v>
      </c>
      <c r="J1" s="32" t="s">
        <v>42</v>
      </c>
      <c r="K1" s="32" t="s">
        <v>7</v>
      </c>
      <c r="L1" s="32" t="s">
        <v>8</v>
      </c>
      <c r="M1" s="33" t="s">
        <v>31</v>
      </c>
      <c r="N1" s="33" t="s">
        <v>32</v>
      </c>
      <c r="O1" s="33" t="s">
        <v>33</v>
      </c>
      <c r="P1" s="33" t="s">
        <v>34</v>
      </c>
      <c r="Q1" s="34" t="s">
        <v>35</v>
      </c>
      <c r="R1" s="34" t="s">
        <v>36</v>
      </c>
    </row>
    <row r="2" spans="1:18" ht="20.399999999999999" customHeight="1" x14ac:dyDescent="0.3">
      <c r="A2" s="11" t="s">
        <v>9</v>
      </c>
      <c r="B2" s="12">
        <v>1</v>
      </c>
      <c r="C2" s="13"/>
      <c r="D2" s="12">
        <v>32</v>
      </c>
      <c r="E2" s="12">
        <v>7</v>
      </c>
      <c r="F2" s="12">
        <v>1</v>
      </c>
      <c r="G2" s="13"/>
      <c r="H2" s="13"/>
      <c r="I2" s="13"/>
      <c r="J2" s="13"/>
      <c r="K2" s="13"/>
      <c r="L2" s="13"/>
      <c r="M2" s="12">
        <v>39</v>
      </c>
      <c r="N2" s="14">
        <v>249736.02</v>
      </c>
      <c r="O2" s="12">
        <v>41</v>
      </c>
      <c r="P2" s="14">
        <v>350405.22</v>
      </c>
      <c r="Q2" s="25">
        <f>M2/O2</f>
        <v>0.95121951219512191</v>
      </c>
      <c r="R2" s="25">
        <f>N2/P2</f>
        <v>0.71270633468302791</v>
      </c>
    </row>
    <row r="3" spans="1:18" ht="21" customHeight="1" x14ac:dyDescent="0.3">
      <c r="A3" s="11" t="s">
        <v>10</v>
      </c>
      <c r="B3" s="13"/>
      <c r="C3" s="13"/>
      <c r="D3" s="12">
        <v>1</v>
      </c>
      <c r="E3" s="13"/>
      <c r="F3" s="13"/>
      <c r="G3" s="13"/>
      <c r="H3" s="13"/>
      <c r="I3" s="13"/>
      <c r="J3" s="13"/>
      <c r="K3" s="13"/>
      <c r="L3" s="13"/>
      <c r="M3" s="12">
        <v>1</v>
      </c>
      <c r="N3" s="14">
        <v>12000000</v>
      </c>
      <c r="O3" s="12">
        <v>1</v>
      </c>
      <c r="P3" s="14">
        <v>12000000</v>
      </c>
      <c r="Q3" s="25">
        <f t="shared" ref="Q3:Q22" si="0">M3/O3</f>
        <v>1</v>
      </c>
      <c r="R3" s="25">
        <f t="shared" ref="R3:R22" si="1">N3/P3</f>
        <v>1</v>
      </c>
    </row>
    <row r="4" spans="1:18" ht="28.8" x14ac:dyDescent="0.3">
      <c r="A4" s="11" t="s">
        <v>11</v>
      </c>
      <c r="B4" s="13"/>
      <c r="C4" s="13"/>
      <c r="D4" s="12">
        <v>31</v>
      </c>
      <c r="E4" s="12">
        <v>1</v>
      </c>
      <c r="F4" s="13"/>
      <c r="G4" s="13"/>
      <c r="H4" s="13"/>
      <c r="I4" s="13"/>
      <c r="J4" s="13"/>
      <c r="K4" s="13"/>
      <c r="L4" s="13"/>
      <c r="M4" s="12">
        <v>32</v>
      </c>
      <c r="N4" s="14">
        <v>65848.13</v>
      </c>
      <c r="O4" s="12">
        <v>32</v>
      </c>
      <c r="P4" s="14">
        <v>65848.13</v>
      </c>
      <c r="Q4" s="25">
        <f t="shared" si="0"/>
        <v>1</v>
      </c>
      <c r="R4" s="25">
        <f t="shared" si="1"/>
        <v>1</v>
      </c>
    </row>
    <row r="5" spans="1:18" ht="22.2" customHeight="1" x14ac:dyDescent="0.3">
      <c r="A5" s="11" t="s">
        <v>12</v>
      </c>
      <c r="B5" s="13"/>
      <c r="C5" s="13"/>
      <c r="D5" s="12">
        <v>17</v>
      </c>
      <c r="E5" s="13"/>
      <c r="F5" s="12">
        <v>5</v>
      </c>
      <c r="G5" s="13"/>
      <c r="H5" s="12">
        <v>1</v>
      </c>
      <c r="I5" s="13"/>
      <c r="J5" s="12">
        <v>10</v>
      </c>
      <c r="K5" s="12">
        <v>4</v>
      </c>
      <c r="L5" s="13"/>
      <c r="M5" s="12">
        <v>32</v>
      </c>
      <c r="N5" s="14">
        <v>1068490.42</v>
      </c>
      <c r="O5" s="12">
        <v>37</v>
      </c>
      <c r="P5" s="14">
        <v>12676326.470000001</v>
      </c>
      <c r="Q5" s="25">
        <f t="shared" si="0"/>
        <v>0.86486486486486491</v>
      </c>
      <c r="R5" s="25">
        <f t="shared" si="1"/>
        <v>8.4290225762858551E-2</v>
      </c>
    </row>
    <row r="6" spans="1:18" ht="43.2" x14ac:dyDescent="0.3">
      <c r="A6" s="11" t="s">
        <v>13</v>
      </c>
      <c r="B6" s="13"/>
      <c r="C6" s="13"/>
      <c r="D6" s="13"/>
      <c r="E6" s="13"/>
      <c r="F6" s="12">
        <v>2</v>
      </c>
      <c r="G6" s="13"/>
      <c r="H6" s="13"/>
      <c r="I6" s="13"/>
      <c r="J6" s="13"/>
      <c r="K6" s="13"/>
      <c r="L6" s="13"/>
      <c r="M6" s="13"/>
      <c r="N6" s="14"/>
      <c r="O6" s="12">
        <v>2</v>
      </c>
      <c r="P6" s="14">
        <v>52066.12</v>
      </c>
      <c r="Q6" s="25">
        <f t="shared" si="0"/>
        <v>0</v>
      </c>
      <c r="R6" s="25">
        <f t="shared" si="1"/>
        <v>0</v>
      </c>
    </row>
    <row r="7" spans="1:18" ht="21.6" customHeight="1" x14ac:dyDescent="0.3">
      <c r="A7" s="11" t="s">
        <v>14</v>
      </c>
      <c r="B7" s="13"/>
      <c r="C7" s="13"/>
      <c r="D7" s="12">
        <v>1</v>
      </c>
      <c r="E7" s="13"/>
      <c r="F7" s="12">
        <v>2</v>
      </c>
      <c r="G7" s="12">
        <v>1</v>
      </c>
      <c r="H7" s="13"/>
      <c r="I7" s="13"/>
      <c r="J7" s="13"/>
      <c r="K7" s="13"/>
      <c r="L7" s="13"/>
      <c r="M7" s="12">
        <v>1</v>
      </c>
      <c r="N7" s="14">
        <v>14750</v>
      </c>
      <c r="O7" s="12">
        <v>4</v>
      </c>
      <c r="P7" s="14">
        <v>802761</v>
      </c>
      <c r="Q7" s="25">
        <f t="shared" si="0"/>
        <v>0.25</v>
      </c>
      <c r="R7" s="25">
        <f t="shared" si="1"/>
        <v>1.8374086434193988E-2</v>
      </c>
    </row>
    <row r="8" spans="1:18" ht="20.399999999999999" customHeight="1" x14ac:dyDescent="0.3">
      <c r="A8" s="11" t="s">
        <v>15</v>
      </c>
      <c r="B8" s="13"/>
      <c r="C8" s="13"/>
      <c r="D8" s="13"/>
      <c r="E8" s="13"/>
      <c r="F8" s="12">
        <v>4</v>
      </c>
      <c r="G8" s="13"/>
      <c r="H8" s="13"/>
      <c r="I8" s="13"/>
      <c r="J8" s="13"/>
      <c r="K8" s="13"/>
      <c r="L8" s="13"/>
      <c r="M8" s="13"/>
      <c r="N8" s="14"/>
      <c r="O8" s="12">
        <v>4</v>
      </c>
      <c r="P8" s="14">
        <v>491500</v>
      </c>
      <c r="Q8" s="25">
        <f t="shared" si="0"/>
        <v>0</v>
      </c>
      <c r="R8" s="25">
        <f t="shared" si="1"/>
        <v>0</v>
      </c>
    </row>
    <row r="9" spans="1:18" ht="20.399999999999999" customHeight="1" x14ac:dyDescent="0.3">
      <c r="A9" s="11" t="s">
        <v>16</v>
      </c>
      <c r="B9" s="13"/>
      <c r="C9" s="13"/>
      <c r="D9" s="12">
        <v>22</v>
      </c>
      <c r="E9" s="12">
        <v>1</v>
      </c>
      <c r="F9" s="12">
        <v>18</v>
      </c>
      <c r="G9" s="13"/>
      <c r="H9" s="13"/>
      <c r="I9" s="12">
        <v>1</v>
      </c>
      <c r="J9" s="13"/>
      <c r="K9" s="12">
        <v>7</v>
      </c>
      <c r="L9" s="13"/>
      <c r="M9" s="12">
        <v>30</v>
      </c>
      <c r="N9" s="14">
        <v>1027715.58</v>
      </c>
      <c r="O9" s="12">
        <v>49</v>
      </c>
      <c r="P9" s="14">
        <v>6686560.9000000004</v>
      </c>
      <c r="Q9" s="25">
        <f t="shared" si="0"/>
        <v>0.61224489795918369</v>
      </c>
      <c r="R9" s="25">
        <f t="shared" si="1"/>
        <v>0.15369867939137441</v>
      </c>
    </row>
    <row r="10" spans="1:18" ht="21" customHeight="1" x14ac:dyDescent="0.3">
      <c r="A10" s="11" t="s">
        <v>17</v>
      </c>
      <c r="B10" s="13"/>
      <c r="C10" s="13"/>
      <c r="D10" s="12">
        <v>6</v>
      </c>
      <c r="E10" s="12">
        <v>2</v>
      </c>
      <c r="F10" s="13"/>
      <c r="G10" s="13"/>
      <c r="H10" s="13"/>
      <c r="I10" s="13"/>
      <c r="J10" s="13"/>
      <c r="K10" s="12">
        <v>6</v>
      </c>
      <c r="L10" s="13"/>
      <c r="M10" s="12">
        <v>14</v>
      </c>
      <c r="N10" s="14">
        <v>433798.93</v>
      </c>
      <c r="O10" s="12">
        <v>14</v>
      </c>
      <c r="P10" s="14">
        <v>433798.93</v>
      </c>
      <c r="Q10" s="25">
        <f t="shared" si="0"/>
        <v>1</v>
      </c>
      <c r="R10" s="25">
        <f t="shared" si="1"/>
        <v>1</v>
      </c>
    </row>
    <row r="11" spans="1:18" ht="22.2" customHeight="1" x14ac:dyDescent="0.3">
      <c r="A11" s="11" t="s">
        <v>18</v>
      </c>
      <c r="B11" s="13"/>
      <c r="C11" s="13"/>
      <c r="D11" s="13"/>
      <c r="E11" s="13"/>
      <c r="F11" s="12">
        <v>1</v>
      </c>
      <c r="G11" s="13"/>
      <c r="H11" s="13"/>
      <c r="I11" s="13"/>
      <c r="J11" s="13"/>
      <c r="K11" s="13"/>
      <c r="L11" s="13"/>
      <c r="M11" s="13"/>
      <c r="N11" s="14"/>
      <c r="O11" s="12">
        <v>1</v>
      </c>
      <c r="P11" s="14">
        <v>67842727.269999996</v>
      </c>
      <c r="Q11" s="25">
        <f t="shared" si="0"/>
        <v>0</v>
      </c>
      <c r="R11" s="25">
        <f t="shared" si="1"/>
        <v>0</v>
      </c>
    </row>
    <row r="12" spans="1:18" ht="21.6" customHeight="1" x14ac:dyDescent="0.3">
      <c r="A12" s="11" t="s">
        <v>19</v>
      </c>
      <c r="B12" s="13"/>
      <c r="C12" s="13"/>
      <c r="D12" s="12">
        <v>10</v>
      </c>
      <c r="E12" s="12">
        <v>2</v>
      </c>
      <c r="F12" s="12">
        <v>3</v>
      </c>
      <c r="G12" s="13"/>
      <c r="H12" s="13"/>
      <c r="I12" s="13"/>
      <c r="J12" s="12">
        <v>1</v>
      </c>
      <c r="K12" s="12">
        <v>4</v>
      </c>
      <c r="L12" s="12">
        <v>1</v>
      </c>
      <c r="M12" s="12">
        <v>17</v>
      </c>
      <c r="N12" s="14">
        <v>1063395.3999999999</v>
      </c>
      <c r="O12" s="12">
        <v>21</v>
      </c>
      <c r="P12" s="14">
        <v>7067566.7999999998</v>
      </c>
      <c r="Q12" s="25">
        <f t="shared" si="0"/>
        <v>0.80952380952380953</v>
      </c>
      <c r="R12" s="25">
        <f t="shared" si="1"/>
        <v>0.15046131576711802</v>
      </c>
    </row>
    <row r="13" spans="1:18" ht="28.8" x14ac:dyDescent="0.3">
      <c r="A13" s="11" t="s">
        <v>20</v>
      </c>
      <c r="B13" s="12">
        <v>2</v>
      </c>
      <c r="C13" s="12">
        <v>2</v>
      </c>
      <c r="D13" s="12">
        <v>22</v>
      </c>
      <c r="E13" s="12">
        <v>1</v>
      </c>
      <c r="F13" s="12">
        <v>1</v>
      </c>
      <c r="G13" s="13"/>
      <c r="H13" s="12">
        <v>1</v>
      </c>
      <c r="I13" s="13"/>
      <c r="J13" s="13"/>
      <c r="K13" s="12">
        <v>5</v>
      </c>
      <c r="L13" s="13"/>
      <c r="M13" s="12">
        <v>29</v>
      </c>
      <c r="N13" s="14">
        <v>473110.84</v>
      </c>
      <c r="O13" s="12">
        <v>34</v>
      </c>
      <c r="P13" s="14">
        <v>833897.17</v>
      </c>
      <c r="Q13" s="25">
        <f t="shared" si="0"/>
        <v>0.8529411764705882</v>
      </c>
      <c r="R13" s="25">
        <f t="shared" si="1"/>
        <v>0.56734913730430336</v>
      </c>
    </row>
    <row r="14" spans="1:18" ht="28.8" x14ac:dyDescent="0.3">
      <c r="A14" s="11" t="s">
        <v>21</v>
      </c>
      <c r="B14" s="13"/>
      <c r="C14" s="12">
        <v>1</v>
      </c>
      <c r="D14" s="12">
        <v>1</v>
      </c>
      <c r="E14" s="13"/>
      <c r="F14" s="13"/>
      <c r="G14" s="13"/>
      <c r="H14" s="13"/>
      <c r="I14" s="13"/>
      <c r="J14" s="13"/>
      <c r="K14" s="13"/>
      <c r="L14" s="13"/>
      <c r="M14" s="12">
        <v>1</v>
      </c>
      <c r="N14" s="14">
        <v>4212</v>
      </c>
      <c r="O14" s="12">
        <v>2</v>
      </c>
      <c r="P14" s="14">
        <v>70714.8</v>
      </c>
      <c r="Q14" s="25">
        <f t="shared" si="0"/>
        <v>0.5</v>
      </c>
      <c r="R14" s="25">
        <f t="shared" si="1"/>
        <v>5.9563203176704167E-2</v>
      </c>
    </row>
    <row r="15" spans="1:18" ht="21" customHeight="1" x14ac:dyDescent="0.3">
      <c r="A15" s="11" t="s">
        <v>22</v>
      </c>
      <c r="B15" s="13"/>
      <c r="C15" s="13"/>
      <c r="D15" s="13"/>
      <c r="E15" s="12">
        <v>1</v>
      </c>
      <c r="F15" s="12">
        <v>1</v>
      </c>
      <c r="G15" s="13"/>
      <c r="H15" s="13"/>
      <c r="I15" s="13"/>
      <c r="J15" s="13"/>
      <c r="K15" s="13"/>
      <c r="L15" s="13"/>
      <c r="M15" s="12">
        <v>1</v>
      </c>
      <c r="N15" s="14">
        <v>30000</v>
      </c>
      <c r="O15" s="12">
        <v>2</v>
      </c>
      <c r="P15" s="14">
        <v>1285201.74</v>
      </c>
      <c r="Q15" s="25">
        <f t="shared" si="0"/>
        <v>0.5</v>
      </c>
      <c r="R15" s="25">
        <f t="shared" si="1"/>
        <v>2.3342638798481551E-2</v>
      </c>
    </row>
    <row r="16" spans="1:18" ht="28.8" x14ac:dyDescent="0.3">
      <c r="A16" s="11" t="s">
        <v>23</v>
      </c>
      <c r="B16" s="13"/>
      <c r="C16" s="13"/>
      <c r="D16" s="13"/>
      <c r="E16" s="13"/>
      <c r="F16" s="12">
        <v>3</v>
      </c>
      <c r="G16" s="13"/>
      <c r="H16" s="13"/>
      <c r="I16" s="13"/>
      <c r="J16" s="13"/>
      <c r="K16" s="13"/>
      <c r="L16" s="13"/>
      <c r="M16" s="13"/>
      <c r="N16" s="14"/>
      <c r="O16" s="12">
        <v>3</v>
      </c>
      <c r="P16" s="14">
        <v>863664.65</v>
      </c>
      <c r="Q16" s="25">
        <f t="shared" si="0"/>
        <v>0</v>
      </c>
      <c r="R16" s="25">
        <f t="shared" si="1"/>
        <v>0</v>
      </c>
    </row>
    <row r="17" spans="1:18" ht="22.2" customHeight="1" x14ac:dyDescent="0.3">
      <c r="A17" s="11" t="s">
        <v>24</v>
      </c>
      <c r="B17" s="13"/>
      <c r="C17" s="13"/>
      <c r="D17" s="13"/>
      <c r="E17" s="13"/>
      <c r="F17" s="12">
        <v>3</v>
      </c>
      <c r="G17" s="13"/>
      <c r="H17" s="13"/>
      <c r="I17" s="13"/>
      <c r="J17" s="13"/>
      <c r="K17" s="13"/>
      <c r="L17" s="13"/>
      <c r="M17" s="13"/>
      <c r="N17" s="14"/>
      <c r="O17" s="12">
        <v>3</v>
      </c>
      <c r="P17" s="14">
        <v>6821600.0700000003</v>
      </c>
      <c r="Q17" s="25">
        <f t="shared" si="0"/>
        <v>0</v>
      </c>
      <c r="R17" s="25">
        <f t="shared" si="1"/>
        <v>0</v>
      </c>
    </row>
    <row r="18" spans="1:18" ht="19.8" customHeight="1" x14ac:dyDescent="0.3">
      <c r="A18" s="11" t="s">
        <v>25</v>
      </c>
      <c r="B18" s="13"/>
      <c r="C18" s="13"/>
      <c r="D18" s="13"/>
      <c r="E18" s="12">
        <v>4</v>
      </c>
      <c r="F18" s="13"/>
      <c r="G18" s="13"/>
      <c r="H18" s="13"/>
      <c r="I18" s="13"/>
      <c r="J18" s="13"/>
      <c r="K18" s="13"/>
      <c r="L18" s="13"/>
      <c r="M18" s="12">
        <v>4</v>
      </c>
      <c r="N18" s="14">
        <v>25750</v>
      </c>
      <c r="O18" s="12">
        <v>4</v>
      </c>
      <c r="P18" s="14">
        <v>25750</v>
      </c>
      <c r="Q18" s="25">
        <f t="shared" si="0"/>
        <v>1</v>
      </c>
      <c r="R18" s="25">
        <f t="shared" si="1"/>
        <v>1</v>
      </c>
    </row>
    <row r="19" spans="1:18" ht="18.600000000000001" customHeight="1" x14ac:dyDescent="0.3">
      <c r="A19" s="11" t="s">
        <v>26</v>
      </c>
      <c r="B19" s="13"/>
      <c r="C19" s="13"/>
      <c r="D19" s="13"/>
      <c r="E19" s="13"/>
      <c r="F19" s="12">
        <v>1</v>
      </c>
      <c r="G19" s="13"/>
      <c r="H19" s="13"/>
      <c r="I19" s="13"/>
      <c r="J19" s="13"/>
      <c r="K19" s="13"/>
      <c r="L19" s="13"/>
      <c r="M19" s="13"/>
      <c r="N19" s="14"/>
      <c r="O19" s="12">
        <v>1</v>
      </c>
      <c r="P19" s="14">
        <v>56000</v>
      </c>
      <c r="Q19" s="25">
        <f t="shared" si="0"/>
        <v>0</v>
      </c>
      <c r="R19" s="25">
        <f t="shared" si="1"/>
        <v>0</v>
      </c>
    </row>
    <row r="20" spans="1:18" ht="28.8" x14ac:dyDescent="0.3">
      <c r="A20" s="11" t="s">
        <v>27</v>
      </c>
      <c r="B20" s="13"/>
      <c r="C20" s="13"/>
      <c r="D20" s="12">
        <v>1</v>
      </c>
      <c r="E20" s="13"/>
      <c r="F20" s="13"/>
      <c r="G20" s="13"/>
      <c r="H20" s="13"/>
      <c r="I20" s="13"/>
      <c r="J20" s="12">
        <v>1</v>
      </c>
      <c r="K20" s="12">
        <v>1</v>
      </c>
      <c r="L20" s="13"/>
      <c r="M20" s="12">
        <v>3</v>
      </c>
      <c r="N20" s="14">
        <v>79983.600000000006</v>
      </c>
      <c r="O20" s="12">
        <v>3</v>
      </c>
      <c r="P20" s="14">
        <v>79983.600000000006</v>
      </c>
      <c r="Q20" s="25">
        <f t="shared" si="0"/>
        <v>1</v>
      </c>
      <c r="R20" s="25">
        <f t="shared" si="1"/>
        <v>1</v>
      </c>
    </row>
    <row r="21" spans="1:18" ht="57.6" x14ac:dyDescent="0.3">
      <c r="A21" s="11" t="s">
        <v>29</v>
      </c>
      <c r="B21" s="13"/>
      <c r="C21" s="13"/>
      <c r="D21" s="13"/>
      <c r="E21" s="13"/>
      <c r="F21" s="13"/>
      <c r="G21" s="13"/>
      <c r="H21" s="13"/>
      <c r="I21" s="12">
        <v>1</v>
      </c>
      <c r="J21" s="13"/>
      <c r="K21" s="13"/>
      <c r="L21" s="13"/>
      <c r="M21" s="13"/>
      <c r="N21" s="14"/>
      <c r="O21" s="12">
        <v>1</v>
      </c>
      <c r="P21" s="14">
        <v>90000</v>
      </c>
      <c r="Q21" s="25">
        <f t="shared" si="0"/>
        <v>0</v>
      </c>
      <c r="R21" s="25">
        <f t="shared" si="1"/>
        <v>0</v>
      </c>
    </row>
    <row r="22" spans="1:18" x14ac:dyDescent="0.3">
      <c r="A22" s="35" t="s">
        <v>30</v>
      </c>
      <c r="B22" s="36">
        <f>SUM(B2:B21)</f>
        <v>3</v>
      </c>
      <c r="C22" s="36">
        <f t="shared" ref="C22:P22" si="2">SUM(C2:C21)</f>
        <v>3</v>
      </c>
      <c r="D22" s="36">
        <f t="shared" si="2"/>
        <v>144</v>
      </c>
      <c r="E22" s="36">
        <f t="shared" si="2"/>
        <v>19</v>
      </c>
      <c r="F22" s="36">
        <f t="shared" si="2"/>
        <v>45</v>
      </c>
      <c r="G22" s="36">
        <f t="shared" si="2"/>
        <v>1</v>
      </c>
      <c r="H22" s="36">
        <f t="shared" si="2"/>
        <v>2</v>
      </c>
      <c r="I22" s="36">
        <f t="shared" si="2"/>
        <v>2</v>
      </c>
      <c r="J22" s="36">
        <f t="shared" si="2"/>
        <v>12</v>
      </c>
      <c r="K22" s="36">
        <f t="shared" si="2"/>
        <v>27</v>
      </c>
      <c r="L22" s="36">
        <f t="shared" si="2"/>
        <v>1</v>
      </c>
      <c r="M22" s="36">
        <f t="shared" si="2"/>
        <v>204</v>
      </c>
      <c r="N22" s="37">
        <f t="shared" si="2"/>
        <v>16536790.92</v>
      </c>
      <c r="O22" s="36">
        <f t="shared" si="2"/>
        <v>259</v>
      </c>
      <c r="P22" s="37">
        <f t="shared" si="2"/>
        <v>118596372.86999997</v>
      </c>
      <c r="Q22" s="38">
        <f t="shared" si="0"/>
        <v>0.78764478764478763</v>
      </c>
      <c r="R22" s="38">
        <f t="shared" si="1"/>
        <v>0.13943757738802762</v>
      </c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&amp;C&amp;"-,Grassetto"&amp;12COMUNE DI CATANZARO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4" workbookViewId="0">
      <selection activeCell="N13" sqref="M2:N13"/>
    </sheetView>
  </sheetViews>
  <sheetFormatPr defaultRowHeight="14.4" x14ac:dyDescent="0.3"/>
  <cols>
    <col min="1" max="1" width="37" customWidth="1"/>
    <col min="10" max="10" width="20" customWidth="1"/>
    <col min="12" max="12" width="24.44140625" customWidth="1"/>
  </cols>
  <sheetData>
    <row r="1" spans="1:14" s="1" customFormat="1" ht="166.8" x14ac:dyDescent="0.3">
      <c r="A1" s="19" t="s">
        <v>40</v>
      </c>
      <c r="B1" s="19" t="s">
        <v>37</v>
      </c>
      <c r="C1" s="19" t="s">
        <v>1</v>
      </c>
      <c r="D1" s="19" t="s">
        <v>2</v>
      </c>
      <c r="E1" s="19" t="s">
        <v>4</v>
      </c>
      <c r="F1" s="19" t="s">
        <v>38</v>
      </c>
      <c r="G1" s="19" t="s">
        <v>42</v>
      </c>
      <c r="H1" s="19" t="s">
        <v>7</v>
      </c>
      <c r="I1" s="20" t="s">
        <v>31</v>
      </c>
      <c r="J1" s="20" t="s">
        <v>32</v>
      </c>
      <c r="K1" s="20" t="s">
        <v>33</v>
      </c>
      <c r="L1" s="20" t="s">
        <v>34</v>
      </c>
      <c r="M1" s="21" t="s">
        <v>35</v>
      </c>
      <c r="N1" s="21" t="s">
        <v>36</v>
      </c>
    </row>
    <row r="2" spans="1:14" ht="23.4" customHeight="1" x14ac:dyDescent="0.3">
      <c r="A2" s="15" t="s">
        <v>9</v>
      </c>
      <c r="B2" s="16">
        <v>1</v>
      </c>
      <c r="C2" s="16">
        <v>36</v>
      </c>
      <c r="D2" s="16">
        <v>4</v>
      </c>
      <c r="E2" s="17"/>
      <c r="F2" s="17"/>
      <c r="G2" s="17"/>
      <c r="H2" s="17"/>
      <c r="I2" s="16">
        <v>41</v>
      </c>
      <c r="J2" s="18">
        <v>208851.61</v>
      </c>
      <c r="K2" s="16">
        <v>41</v>
      </c>
      <c r="L2" s="18">
        <v>208851.61</v>
      </c>
      <c r="M2" s="25">
        <f>I2/K2</f>
        <v>1</v>
      </c>
      <c r="N2" s="25">
        <f>J2/L2</f>
        <v>1</v>
      </c>
    </row>
    <row r="3" spans="1:14" ht="28.8" x14ac:dyDescent="0.3">
      <c r="A3" s="15" t="s">
        <v>11</v>
      </c>
      <c r="B3" s="17"/>
      <c r="C3" s="16">
        <v>18</v>
      </c>
      <c r="D3" s="16">
        <v>2</v>
      </c>
      <c r="E3" s="17"/>
      <c r="F3" s="16">
        <v>1</v>
      </c>
      <c r="G3" s="17"/>
      <c r="H3" s="17"/>
      <c r="I3" s="16">
        <v>21</v>
      </c>
      <c r="J3" s="18">
        <v>33741.040000000001</v>
      </c>
      <c r="K3" s="16">
        <v>21</v>
      </c>
      <c r="L3" s="18">
        <v>33741.040000000001</v>
      </c>
      <c r="M3" s="25">
        <f t="shared" ref="M3:M14" si="0">I3/K3</f>
        <v>1</v>
      </c>
      <c r="N3" s="25">
        <f t="shared" ref="N3:N14" si="1">J3/L3</f>
        <v>1</v>
      </c>
    </row>
    <row r="4" spans="1:14" ht="27" customHeight="1" x14ac:dyDescent="0.3">
      <c r="A4" s="15" t="s">
        <v>12</v>
      </c>
      <c r="B4" s="17"/>
      <c r="C4" s="16">
        <v>20</v>
      </c>
      <c r="D4" s="17"/>
      <c r="E4" s="17"/>
      <c r="F4" s="17"/>
      <c r="G4" s="16">
        <v>5</v>
      </c>
      <c r="H4" s="16">
        <v>2</v>
      </c>
      <c r="I4" s="16">
        <v>27</v>
      </c>
      <c r="J4" s="18">
        <v>1091117.7</v>
      </c>
      <c r="K4" s="16">
        <v>27</v>
      </c>
      <c r="L4" s="18">
        <v>1091117.7</v>
      </c>
      <c r="M4" s="25">
        <f t="shared" si="0"/>
        <v>1</v>
      </c>
      <c r="N4" s="25">
        <f t="shared" si="1"/>
        <v>1</v>
      </c>
    </row>
    <row r="5" spans="1:14" ht="37.799999999999997" customHeight="1" x14ac:dyDescent="0.3">
      <c r="A5" s="15" t="s">
        <v>13</v>
      </c>
      <c r="B5" s="17"/>
      <c r="C5" s="17"/>
      <c r="D5" s="17"/>
      <c r="E5" s="16">
        <v>2</v>
      </c>
      <c r="F5" s="17"/>
      <c r="G5" s="17"/>
      <c r="H5" s="17"/>
      <c r="I5" s="17"/>
      <c r="J5" s="18"/>
      <c r="K5" s="16">
        <v>2</v>
      </c>
      <c r="L5" s="18">
        <v>163093.51</v>
      </c>
      <c r="M5" s="25">
        <f t="shared" si="0"/>
        <v>0</v>
      </c>
      <c r="N5" s="25">
        <f t="shared" si="1"/>
        <v>0</v>
      </c>
    </row>
    <row r="6" spans="1:14" ht="21.6" customHeight="1" x14ac:dyDescent="0.3">
      <c r="A6" s="15" t="s">
        <v>14</v>
      </c>
      <c r="B6" s="17"/>
      <c r="C6" s="16">
        <v>1</v>
      </c>
      <c r="D6" s="16">
        <v>3</v>
      </c>
      <c r="E6" s="17"/>
      <c r="F6" s="17"/>
      <c r="G6" s="17"/>
      <c r="H6" s="17"/>
      <c r="I6" s="16">
        <v>4</v>
      </c>
      <c r="J6" s="18">
        <v>18537.330000000002</v>
      </c>
      <c r="K6" s="16">
        <v>4</v>
      </c>
      <c r="L6" s="18">
        <v>18537.330000000002</v>
      </c>
      <c r="M6" s="25">
        <f t="shared" si="0"/>
        <v>1</v>
      </c>
      <c r="N6" s="25">
        <f t="shared" si="1"/>
        <v>1</v>
      </c>
    </row>
    <row r="7" spans="1:14" ht="26.4" customHeight="1" x14ac:dyDescent="0.3">
      <c r="A7" s="15" t="s">
        <v>16</v>
      </c>
      <c r="B7" s="17"/>
      <c r="C7" s="16">
        <v>3</v>
      </c>
      <c r="D7" s="16">
        <v>2</v>
      </c>
      <c r="E7" s="16">
        <v>1</v>
      </c>
      <c r="F7" s="17"/>
      <c r="G7" s="17"/>
      <c r="H7" s="17"/>
      <c r="I7" s="16">
        <v>5</v>
      </c>
      <c r="J7" s="18">
        <v>76715.649999999994</v>
      </c>
      <c r="K7" s="16">
        <v>6</v>
      </c>
      <c r="L7" s="18">
        <v>266715.65000000002</v>
      </c>
      <c r="M7" s="25">
        <f t="shared" si="0"/>
        <v>0.83333333333333337</v>
      </c>
      <c r="N7" s="25">
        <f t="shared" si="1"/>
        <v>0.28763085330763299</v>
      </c>
    </row>
    <row r="8" spans="1:14" ht="31.2" customHeight="1" x14ac:dyDescent="0.3">
      <c r="A8" s="15" t="s">
        <v>17</v>
      </c>
      <c r="B8" s="17"/>
      <c r="C8" s="16">
        <v>1</v>
      </c>
      <c r="D8" s="17"/>
      <c r="E8" s="17"/>
      <c r="F8" s="17"/>
      <c r="G8" s="17"/>
      <c r="H8" s="16">
        <v>1</v>
      </c>
      <c r="I8" s="16">
        <v>2</v>
      </c>
      <c r="J8" s="18">
        <v>45998.080000000002</v>
      </c>
      <c r="K8" s="16">
        <v>2</v>
      </c>
      <c r="L8" s="18">
        <v>45998.080000000002</v>
      </c>
      <c r="M8" s="25">
        <f t="shared" si="0"/>
        <v>1</v>
      </c>
      <c r="N8" s="25">
        <f t="shared" si="1"/>
        <v>1</v>
      </c>
    </row>
    <row r="9" spans="1:14" ht="21.6" customHeight="1" x14ac:dyDescent="0.3">
      <c r="A9" s="15" t="s">
        <v>19</v>
      </c>
      <c r="B9" s="17"/>
      <c r="C9" s="16">
        <v>1</v>
      </c>
      <c r="D9" s="17"/>
      <c r="E9" s="17"/>
      <c r="F9" s="17"/>
      <c r="G9" s="17"/>
      <c r="H9" s="17"/>
      <c r="I9" s="16">
        <v>1</v>
      </c>
      <c r="J9" s="18">
        <v>9027</v>
      </c>
      <c r="K9" s="16">
        <v>1</v>
      </c>
      <c r="L9" s="18">
        <v>9027</v>
      </c>
      <c r="M9" s="25">
        <f t="shared" si="0"/>
        <v>1</v>
      </c>
      <c r="N9" s="25">
        <f t="shared" si="1"/>
        <v>1</v>
      </c>
    </row>
    <row r="10" spans="1:14" ht="21.6" customHeight="1" x14ac:dyDescent="0.3">
      <c r="A10" s="15" t="s">
        <v>20</v>
      </c>
      <c r="B10" s="17"/>
      <c r="C10" s="16">
        <v>19</v>
      </c>
      <c r="D10" s="17"/>
      <c r="E10" s="17"/>
      <c r="F10" s="17"/>
      <c r="G10" s="17"/>
      <c r="H10" s="16">
        <v>10</v>
      </c>
      <c r="I10" s="16">
        <v>29</v>
      </c>
      <c r="J10" s="18">
        <v>20382.02</v>
      </c>
      <c r="K10" s="16">
        <v>29</v>
      </c>
      <c r="L10" s="18">
        <v>20382.02</v>
      </c>
      <c r="M10" s="25">
        <f t="shared" si="0"/>
        <v>1</v>
      </c>
      <c r="N10" s="25">
        <f t="shared" si="1"/>
        <v>1</v>
      </c>
    </row>
    <row r="11" spans="1:14" ht="27.6" customHeight="1" x14ac:dyDescent="0.3">
      <c r="A11" s="15" t="s">
        <v>21</v>
      </c>
      <c r="B11" s="17"/>
      <c r="C11" s="17"/>
      <c r="D11" s="16">
        <v>1</v>
      </c>
      <c r="E11" s="17"/>
      <c r="F11" s="17"/>
      <c r="G11" s="17"/>
      <c r="H11" s="17"/>
      <c r="I11" s="16">
        <v>1</v>
      </c>
      <c r="J11" s="18">
        <v>1929.6</v>
      </c>
      <c r="K11" s="16">
        <v>1</v>
      </c>
      <c r="L11" s="18">
        <v>1929.6</v>
      </c>
      <c r="M11" s="25">
        <f t="shared" si="0"/>
        <v>1</v>
      </c>
      <c r="N11" s="25">
        <f t="shared" si="1"/>
        <v>1</v>
      </c>
    </row>
    <row r="12" spans="1:14" ht="28.8" x14ac:dyDescent="0.3">
      <c r="A12" s="15" t="s">
        <v>23</v>
      </c>
      <c r="B12" s="17"/>
      <c r="C12" s="17"/>
      <c r="D12" s="17"/>
      <c r="E12" s="16">
        <v>1</v>
      </c>
      <c r="F12" s="17"/>
      <c r="G12" s="17"/>
      <c r="H12" s="17"/>
      <c r="I12" s="17"/>
      <c r="J12" s="18"/>
      <c r="K12" s="16">
        <v>1</v>
      </c>
      <c r="L12" s="18">
        <v>138300</v>
      </c>
      <c r="M12" s="25">
        <f t="shared" si="0"/>
        <v>0</v>
      </c>
      <c r="N12" s="25">
        <f t="shared" si="1"/>
        <v>0</v>
      </c>
    </row>
    <row r="13" spans="1:14" ht="21.6" customHeight="1" x14ac:dyDescent="0.3">
      <c r="A13" s="15" t="s">
        <v>25</v>
      </c>
      <c r="B13" s="17"/>
      <c r="C13" s="16">
        <v>1</v>
      </c>
      <c r="D13" s="16">
        <v>5</v>
      </c>
      <c r="E13" s="17"/>
      <c r="F13" s="17"/>
      <c r="G13" s="17"/>
      <c r="H13" s="17"/>
      <c r="I13" s="16">
        <v>6</v>
      </c>
      <c r="J13" s="18">
        <v>17108.47</v>
      </c>
      <c r="K13" s="16">
        <v>6</v>
      </c>
      <c r="L13" s="18">
        <v>17108.47</v>
      </c>
      <c r="M13" s="25">
        <f t="shared" si="0"/>
        <v>1</v>
      </c>
      <c r="N13" s="25">
        <f t="shared" si="1"/>
        <v>1</v>
      </c>
    </row>
    <row r="14" spans="1:14" ht="18.600000000000001" customHeight="1" x14ac:dyDescent="0.3">
      <c r="A14" s="22" t="s">
        <v>30</v>
      </c>
      <c r="B14" s="23">
        <f>SUM(B2:B13)</f>
        <v>1</v>
      </c>
      <c r="C14" s="23">
        <f t="shared" ref="C14:L14" si="2">SUM(C2:C13)</f>
        <v>100</v>
      </c>
      <c r="D14" s="23">
        <f t="shared" si="2"/>
        <v>17</v>
      </c>
      <c r="E14" s="23">
        <f t="shared" si="2"/>
        <v>4</v>
      </c>
      <c r="F14" s="23">
        <f t="shared" si="2"/>
        <v>1</v>
      </c>
      <c r="G14" s="23">
        <f t="shared" si="2"/>
        <v>5</v>
      </c>
      <c r="H14" s="23">
        <f t="shared" si="2"/>
        <v>13</v>
      </c>
      <c r="I14" s="23">
        <f t="shared" si="2"/>
        <v>137</v>
      </c>
      <c r="J14" s="24">
        <f t="shared" si="2"/>
        <v>1523408.5</v>
      </c>
      <c r="K14" s="23">
        <f t="shared" si="2"/>
        <v>141</v>
      </c>
      <c r="L14" s="24">
        <f t="shared" si="2"/>
        <v>2014802.01</v>
      </c>
      <c r="M14" s="25">
        <f t="shared" si="0"/>
        <v>0.97163120567375882</v>
      </c>
      <c r="N14" s="25">
        <f t="shared" si="1"/>
        <v>0.75610828877424041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&amp;C&amp;"-,Grassetto"COMUNE DI CATANZARO - FORNITURE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Dati complessivi</vt:lpstr>
      <vt:lpstr>Dati complessivi lavori</vt:lpstr>
      <vt:lpstr>Dati complessivi servizi</vt:lpstr>
      <vt:lpstr>Dati complessivi forniture</vt:lpstr>
      <vt:lpstr>Foglio5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Falcone Francesca</cp:lastModifiedBy>
  <cp:lastPrinted>2015-02-12T11:20:12Z</cp:lastPrinted>
  <dcterms:created xsi:type="dcterms:W3CDTF">2014-12-17T11:25:36Z</dcterms:created>
  <dcterms:modified xsi:type="dcterms:W3CDTF">2015-02-12T11:26:17Z</dcterms:modified>
</cp:coreProperties>
</file>