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376" windowHeight="12276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L10" i="4" l="1"/>
  <c r="L9" i="4"/>
  <c r="L8" i="4"/>
  <c r="L7" i="4"/>
  <c r="L6" i="4"/>
  <c r="L5" i="4"/>
  <c r="L4" i="4"/>
  <c r="L3" i="4"/>
  <c r="K10" i="4"/>
  <c r="K9" i="4"/>
  <c r="K8" i="4"/>
  <c r="K7" i="4"/>
  <c r="K6" i="4"/>
  <c r="K5" i="4"/>
  <c r="K4" i="4"/>
  <c r="K3" i="4"/>
  <c r="L2" i="4"/>
  <c r="K2" i="4"/>
  <c r="J10" i="4"/>
  <c r="I10" i="4"/>
  <c r="H10" i="4"/>
  <c r="G10" i="4"/>
  <c r="F10" i="4"/>
  <c r="E10" i="4"/>
  <c r="D10" i="4"/>
  <c r="C10" i="4"/>
  <c r="B10" i="4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S2" i="3"/>
  <c r="R2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O13" i="2"/>
  <c r="O12" i="2"/>
  <c r="O11" i="2"/>
  <c r="O10" i="2"/>
  <c r="O9" i="2"/>
  <c r="O8" i="2"/>
  <c r="O7" i="2"/>
  <c r="O6" i="2"/>
  <c r="O5" i="2"/>
  <c r="O4" i="2"/>
  <c r="O3" i="2"/>
  <c r="N13" i="2"/>
  <c r="N12" i="2"/>
  <c r="N11" i="2"/>
  <c r="N10" i="2"/>
  <c r="N9" i="2"/>
  <c r="N8" i="2"/>
  <c r="N7" i="2"/>
  <c r="N6" i="2"/>
  <c r="N5" i="2"/>
  <c r="N4" i="2"/>
  <c r="N3" i="2"/>
  <c r="O2" i="2"/>
  <c r="N2" i="2"/>
  <c r="M13" i="2"/>
  <c r="L13" i="2"/>
  <c r="K13" i="2"/>
  <c r="J13" i="2"/>
  <c r="I13" i="2"/>
  <c r="H13" i="2"/>
  <c r="G13" i="2"/>
  <c r="F13" i="2"/>
  <c r="E13" i="2"/>
  <c r="D13" i="2"/>
  <c r="C13" i="2"/>
  <c r="B13" i="2"/>
  <c r="T29" i="1" l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T2" i="1"/>
  <c r="S2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T30" i="1" l="1"/>
</calcChain>
</file>

<file path=xl/sharedStrings.xml><?xml version="1.0" encoding="utf-8"?>
<sst xmlns="http://schemas.openxmlformats.org/spreadsheetml/2006/main" count="139" uniqueCount="50">
  <si>
    <t>Affidamento diretto in adesione ad accordo quadro/convenzione</t>
  </si>
  <si>
    <t>Affidamento in economia - affidamento diretto</t>
  </si>
  <si>
    <t>Affidamento in economia - cottimo fiduciario</t>
  </si>
  <si>
    <t>Procedura aperta</t>
  </si>
  <si>
    <t>Procedura negoziata previa pubblicazione</t>
  </si>
  <si>
    <t>Procedura negoziata senza previa pubblicazione</t>
  </si>
  <si>
    <t>Procedura ristretta</t>
  </si>
  <si>
    <t>Procedura ristretta semplificata</t>
  </si>
  <si>
    <t>Sistema dinamico di acquisizione</t>
  </si>
  <si>
    <t>AREA  AMBIENTE E VIVIBILITA'</t>
  </si>
  <si>
    <t>COMANDO POLIZIA MUNICIPALE</t>
  </si>
  <si>
    <t>DIREZIONE GENERALE</t>
  </si>
  <si>
    <t>DIREZIONE INFRASTRUTTURE</t>
  </si>
  <si>
    <t>DIREZIONE INSFRASTRUTTURE</t>
  </si>
  <si>
    <t>GRANDI MANIFESTAZIONI CITTADINE</t>
  </si>
  <si>
    <t>RAGIONERIA GENERALE</t>
  </si>
  <si>
    <t>SERVIZIO AMBIENTE ED ECOLOGIA</t>
  </si>
  <si>
    <t>SERVIZIO DI PROMOZIONE DEL TURISMO</t>
  </si>
  <si>
    <t>SERVIZIO ECONOMATO ED APPROVVIGIONAMENTI</t>
  </si>
  <si>
    <t>SERVIZIO IGIENE E SANITA'</t>
  </si>
  <si>
    <t>SERVIZIO TRAFFICO E AUTHORITY MANUTENZIONE E SCAVI</t>
  </si>
  <si>
    <t>SETTORE AMBIENTE E TERRITORIO</t>
  </si>
  <si>
    <t>SETTORE CENTRO STORICO</t>
  </si>
  <si>
    <t>SETTORE CULTURA</t>
  </si>
  <si>
    <t>SETTORE MANUTENZIONE</t>
  </si>
  <si>
    <t xml:space="preserve">SETTORE RISORSE IMMOBILIARI </t>
  </si>
  <si>
    <t xml:space="preserve">SETTORE SERVIZI </t>
  </si>
  <si>
    <t>SETTORE TRIBUTI</t>
  </si>
  <si>
    <t>SETTORE URBANISTICA</t>
  </si>
  <si>
    <t>SISTEMA BIBLIOTECARIO CITTADINO</t>
  </si>
  <si>
    <t>UFFICIO AUTONOMO EDILIZIA SCOLASTICA</t>
  </si>
  <si>
    <t>UFFICIO AUTONOMO PROTEZIONE CIVILE ED EDILIZIA PERICOLANTE</t>
  </si>
  <si>
    <t>UFFICIO COMPLETAMENTO INTERVENTI EX OPCM 3255 2002</t>
  </si>
  <si>
    <t>UFFICIO CONTRATTI</t>
  </si>
  <si>
    <t>UFFICIO OO.PP. SERVIZIO ACQUEDOTTI FOGNATURE GEOLOGIA E GEOTECNICA</t>
  </si>
  <si>
    <t>UFFICIO OPERE PUBBLICHE</t>
  </si>
  <si>
    <t>VICE CAPO DI GABINETTO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</si>
  <si>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</si>
  <si>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</si>
  <si>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</si>
  <si>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</si>
  <si>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</si>
  <si>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</si>
  <si>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</si>
  <si>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</si>
  <si>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</si>
  <si>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</si>
  <si>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</si>
  <si>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</si>
  <si>
    <t>Procedura negoziata senza previa indizione di gara (art. 221 d.lgs. 163/2006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</si>
</sst>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€&quot;\ #,##0;\-&quot;€&quot;\ #,##0"/>
    <numFmt numFmtId="164" formatCode="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5">
    <xf numFmtId="0" fontId="0" fillId="0" borderId="0" xfId="0"/>
    <xf numFmtId="49" fontId="0" fillId="0" borderId="0" xfId="0" applyNumberFormat="1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164" fontId="2" fillId="0" borderId="1" xfId="1" applyNumberFormat="1" applyBorder="1"/>
    <xf numFmtId="0" fontId="1" fillId="2" borderId="1" xfId="1" applyFont="1" applyFill="1" applyBorder="1" applyAlignment="1">
      <alignment horizontal="right" wrapText="1"/>
    </xf>
    <xf numFmtId="0" fontId="0" fillId="2" borderId="1" xfId="0" applyFill="1" applyBorder="1"/>
    <xf numFmtId="164" fontId="2" fillId="2" borderId="1" xfId="1" applyNumberFormat="1" applyFill="1" applyBorder="1"/>
    <xf numFmtId="10" fontId="0" fillId="2" borderId="1" xfId="0" applyNumberFormat="1" applyFill="1" applyBorder="1"/>
    <xf numFmtId="49" fontId="1" fillId="3" borderId="1" xfId="1" applyNumberFormat="1" applyFont="1" applyFill="1" applyBorder="1" applyAlignment="1">
      <alignment horizontal="center" textRotation="90" wrapText="1"/>
    </xf>
    <xf numFmtId="49" fontId="4" fillId="3" borderId="1" xfId="1" applyNumberFormat="1" applyFont="1" applyFill="1" applyBorder="1" applyAlignment="1">
      <alignment horizontal="center" textRotation="90" wrapText="1"/>
    </xf>
    <xf numFmtId="49" fontId="0" fillId="2" borderId="1" xfId="0" applyNumberFormat="1" applyFill="1" applyBorder="1" applyAlignment="1">
      <alignment horizontal="center" textRotation="90" wrapText="1"/>
    </xf>
    <xf numFmtId="0" fontId="4" fillId="0" borderId="1" xfId="2" applyFont="1" applyFill="1" applyBorder="1" applyAlignment="1">
      <alignment wrapText="1"/>
    </xf>
    <xf numFmtId="0" fontId="3" fillId="0" borderId="1" xfId="2" applyBorder="1"/>
    <xf numFmtId="0" fontId="4" fillId="0" borderId="1" xfId="2" applyFont="1" applyFill="1" applyBorder="1" applyAlignment="1">
      <alignment horizontal="right" wrapText="1"/>
    </xf>
    <xf numFmtId="164" fontId="3" fillId="0" borderId="1" xfId="2" applyNumberFormat="1" applyBorder="1"/>
    <xf numFmtId="49" fontId="4" fillId="3" borderId="1" xfId="2" applyNumberFormat="1" applyFont="1" applyFill="1" applyBorder="1" applyAlignment="1">
      <alignment horizontal="center" textRotation="90" wrapText="1"/>
    </xf>
    <xf numFmtId="0" fontId="4" fillId="2" borderId="1" xfId="2" applyFont="1" applyFill="1" applyBorder="1" applyAlignment="1">
      <alignment horizontal="right" wrapText="1"/>
    </xf>
    <xf numFmtId="164" fontId="3" fillId="2" borderId="1" xfId="2" applyNumberFormat="1" applyFill="1" applyBorder="1"/>
    <xf numFmtId="0" fontId="4" fillId="0" borderId="1" xfId="3" applyFont="1" applyFill="1" applyBorder="1" applyAlignment="1">
      <alignment wrapText="1"/>
    </xf>
    <xf numFmtId="0" fontId="3" fillId="0" borderId="1" xfId="3" applyBorder="1"/>
    <xf numFmtId="0" fontId="4" fillId="0" borderId="1" xfId="3" applyFont="1" applyFill="1" applyBorder="1" applyAlignment="1">
      <alignment horizontal="right" wrapText="1"/>
    </xf>
    <xf numFmtId="5" fontId="4" fillId="0" borderId="1" xfId="3" applyNumberFormat="1" applyFont="1" applyFill="1" applyBorder="1" applyAlignment="1">
      <alignment horizontal="right" wrapText="1"/>
    </xf>
    <xf numFmtId="49" fontId="4" fillId="3" borderId="1" xfId="3" applyNumberFormat="1" applyFont="1" applyFill="1" applyBorder="1" applyAlignment="1">
      <alignment horizontal="center" textRotation="90" wrapText="1"/>
    </xf>
    <xf numFmtId="0" fontId="4" fillId="2" borderId="1" xfId="3" applyFont="1" applyFill="1" applyBorder="1" applyAlignment="1">
      <alignment horizontal="right" wrapText="1"/>
    </xf>
    <xf numFmtId="5" fontId="4" fillId="2" borderId="1" xfId="3" applyNumberFormat="1" applyFont="1" applyFill="1" applyBorder="1" applyAlignment="1">
      <alignment horizontal="right" wrapText="1"/>
    </xf>
    <xf numFmtId="0" fontId="4" fillId="0" borderId="1" xfId="4" applyFont="1" applyFill="1" applyBorder="1" applyAlignment="1">
      <alignment wrapText="1"/>
    </xf>
    <xf numFmtId="0" fontId="4" fillId="0" borderId="1" xfId="4" applyFont="1" applyFill="1" applyBorder="1" applyAlignment="1">
      <alignment horizontal="right" wrapText="1"/>
    </xf>
    <xf numFmtId="0" fontId="3" fillId="0" borderId="1" xfId="4" applyBorder="1"/>
    <xf numFmtId="5" fontId="4" fillId="0" borderId="1" xfId="4" applyNumberFormat="1" applyFont="1" applyFill="1" applyBorder="1" applyAlignment="1">
      <alignment horizontal="right" wrapText="1"/>
    </xf>
    <xf numFmtId="49" fontId="4" fillId="3" borderId="1" xfId="4" applyNumberFormat="1" applyFont="1" applyFill="1" applyBorder="1" applyAlignment="1">
      <alignment horizontal="center" textRotation="90" wrapText="1"/>
    </xf>
    <xf numFmtId="0" fontId="4" fillId="2" borderId="1" xfId="4" applyFont="1" applyFill="1" applyBorder="1" applyAlignment="1">
      <alignment horizontal="right" wrapText="1"/>
    </xf>
    <xf numFmtId="5" fontId="4" fillId="2" borderId="1" xfId="4" applyNumberFormat="1" applyFont="1" applyFill="1" applyBorder="1" applyAlignment="1">
      <alignment horizontal="right" wrapText="1"/>
    </xf>
    <xf numFmtId="10" fontId="0" fillId="4" borderId="1" xfId="0" applyNumberFormat="1" applyFill="1" applyBorder="1"/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C9" workbookViewId="0">
      <selection activeCell="R1" sqref="R1"/>
    </sheetView>
  </sheetViews>
  <sheetFormatPr defaultRowHeight="14.4" x14ac:dyDescent="0.3"/>
  <cols>
    <col min="1" max="1" width="34.109375" customWidth="1"/>
    <col min="15" max="15" width="11.88671875" customWidth="1"/>
    <col min="16" max="16" width="16.5546875" customWidth="1"/>
    <col min="18" max="18" width="15.44140625" customWidth="1"/>
  </cols>
  <sheetData>
    <row r="1" spans="1:20" s="1" customFormat="1" ht="174.6" x14ac:dyDescent="0.3">
      <c r="A1" s="10" t="s">
        <v>44</v>
      </c>
      <c r="B1" s="10" t="s">
        <v>45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46</v>
      </c>
      <c r="H1" s="10" t="s">
        <v>4</v>
      </c>
      <c r="I1" s="10" t="s">
        <v>47</v>
      </c>
      <c r="J1" s="10" t="s">
        <v>5</v>
      </c>
      <c r="K1" s="10" t="s">
        <v>6</v>
      </c>
      <c r="L1" s="10" t="s">
        <v>48</v>
      </c>
      <c r="M1" s="10" t="s">
        <v>7</v>
      </c>
      <c r="N1" s="10" t="s">
        <v>8</v>
      </c>
      <c r="O1" s="11" t="s">
        <v>38</v>
      </c>
      <c r="P1" s="11" t="s">
        <v>39</v>
      </c>
      <c r="Q1" s="11" t="s">
        <v>40</v>
      </c>
      <c r="R1" s="11" t="s">
        <v>41</v>
      </c>
      <c r="S1" s="12" t="s">
        <v>42</v>
      </c>
      <c r="T1" s="12" t="s">
        <v>43</v>
      </c>
    </row>
    <row r="2" spans="1:20" ht="15" x14ac:dyDescent="0.25">
      <c r="A2" s="2" t="s">
        <v>9</v>
      </c>
      <c r="B2" s="3"/>
      <c r="C2" s="3"/>
      <c r="D2" s="3"/>
      <c r="E2" s="3"/>
      <c r="F2" s="4">
        <v>7</v>
      </c>
      <c r="G2" s="3"/>
      <c r="H2" s="3"/>
      <c r="I2" s="3"/>
      <c r="J2" s="3"/>
      <c r="K2" s="3"/>
      <c r="L2" s="3"/>
      <c r="M2" s="3"/>
      <c r="N2" s="3"/>
      <c r="O2" s="3"/>
      <c r="P2" s="5"/>
      <c r="Q2" s="4">
        <v>7</v>
      </c>
      <c r="R2" s="5">
        <v>557958.29</v>
      </c>
      <c r="S2" s="34">
        <f>O2/Q2</f>
        <v>0</v>
      </c>
      <c r="T2" s="34">
        <f>P2/R2</f>
        <v>0</v>
      </c>
    </row>
    <row r="3" spans="1:20" ht="15" x14ac:dyDescent="0.25">
      <c r="A3" s="2" t="s">
        <v>10</v>
      </c>
      <c r="B3" s="3"/>
      <c r="C3" s="3"/>
      <c r="D3" s="4">
        <v>16</v>
      </c>
      <c r="E3" s="3"/>
      <c r="F3" s="4">
        <v>7</v>
      </c>
      <c r="G3" s="3"/>
      <c r="H3" s="3"/>
      <c r="I3" s="3"/>
      <c r="J3" s="3"/>
      <c r="K3" s="3"/>
      <c r="L3" s="3"/>
      <c r="M3" s="3"/>
      <c r="N3" s="4">
        <v>2</v>
      </c>
      <c r="O3" s="4">
        <v>16</v>
      </c>
      <c r="P3" s="5">
        <v>2526078.0099999998</v>
      </c>
      <c r="Q3" s="4">
        <v>25</v>
      </c>
      <c r="R3" s="5">
        <v>9900929.3800000008</v>
      </c>
      <c r="S3" s="34">
        <f t="shared" ref="S3:S30" si="0">O3/Q3</f>
        <v>0.64</v>
      </c>
      <c r="T3" s="34">
        <f t="shared" ref="T3:T30" si="1">P3/R3</f>
        <v>0.25513544365872443</v>
      </c>
    </row>
    <row r="4" spans="1:20" ht="15" x14ac:dyDescent="0.25">
      <c r="A4" s="2" t="s">
        <v>11</v>
      </c>
      <c r="B4" s="3"/>
      <c r="C4" s="3"/>
      <c r="D4" s="3"/>
      <c r="E4" s="3"/>
      <c r="F4" s="4">
        <v>2</v>
      </c>
      <c r="G4" s="3"/>
      <c r="H4" s="3"/>
      <c r="I4" s="3"/>
      <c r="J4" s="3"/>
      <c r="K4" s="3"/>
      <c r="L4" s="3"/>
      <c r="M4" s="3"/>
      <c r="N4" s="3"/>
      <c r="O4" s="3"/>
      <c r="P4" s="5"/>
      <c r="Q4" s="4">
        <v>2</v>
      </c>
      <c r="R4" s="5">
        <v>217500</v>
      </c>
      <c r="S4" s="34">
        <f t="shared" si="0"/>
        <v>0</v>
      </c>
      <c r="T4" s="34">
        <f t="shared" si="1"/>
        <v>0</v>
      </c>
    </row>
    <row r="5" spans="1:20" ht="15" x14ac:dyDescent="0.25">
      <c r="A5" s="2" t="s">
        <v>12</v>
      </c>
      <c r="B5" s="3"/>
      <c r="C5" s="3"/>
      <c r="D5" s="3"/>
      <c r="E5" s="3"/>
      <c r="F5" s="3"/>
      <c r="G5" s="3"/>
      <c r="H5" s="3"/>
      <c r="I5" s="3"/>
      <c r="J5" s="3"/>
      <c r="K5" s="4">
        <v>1</v>
      </c>
      <c r="L5" s="3"/>
      <c r="M5" s="3"/>
      <c r="N5" s="3"/>
      <c r="O5" s="3"/>
      <c r="P5" s="5"/>
      <c r="Q5" s="4">
        <v>1</v>
      </c>
      <c r="R5" s="5">
        <v>719614.27</v>
      </c>
      <c r="S5" s="34">
        <f t="shared" si="0"/>
        <v>0</v>
      </c>
      <c r="T5" s="34">
        <f t="shared" si="1"/>
        <v>0</v>
      </c>
    </row>
    <row r="6" spans="1:20" ht="15" x14ac:dyDescent="0.25">
      <c r="A6" s="2" t="s">
        <v>13</v>
      </c>
      <c r="B6" s="3"/>
      <c r="C6" s="3"/>
      <c r="D6" s="3"/>
      <c r="E6" s="3"/>
      <c r="F6" s="4">
        <v>1</v>
      </c>
      <c r="G6" s="3"/>
      <c r="H6" s="3"/>
      <c r="I6" s="3"/>
      <c r="J6" s="4">
        <v>1</v>
      </c>
      <c r="K6" s="4">
        <v>1</v>
      </c>
      <c r="L6" s="3"/>
      <c r="M6" s="3"/>
      <c r="N6" s="3"/>
      <c r="O6" s="4">
        <v>1</v>
      </c>
      <c r="P6" s="5">
        <v>235000</v>
      </c>
      <c r="Q6" s="4">
        <v>3</v>
      </c>
      <c r="R6" s="5">
        <v>367777.98</v>
      </c>
      <c r="S6" s="34">
        <f t="shared" si="0"/>
        <v>0.33333333333333331</v>
      </c>
      <c r="T6" s="34">
        <f t="shared" si="1"/>
        <v>0.63897245832934324</v>
      </c>
    </row>
    <row r="7" spans="1:20" ht="30" x14ac:dyDescent="0.25">
      <c r="A7" s="2" t="s">
        <v>14</v>
      </c>
      <c r="B7" s="3"/>
      <c r="C7" s="3"/>
      <c r="D7" s="3"/>
      <c r="E7" s="3"/>
      <c r="F7" s="4">
        <v>1</v>
      </c>
      <c r="G7" s="3"/>
      <c r="H7" s="3"/>
      <c r="I7" s="3"/>
      <c r="J7" s="3"/>
      <c r="K7" s="3"/>
      <c r="L7" s="3"/>
      <c r="M7" s="3"/>
      <c r="N7" s="3"/>
      <c r="O7" s="3"/>
      <c r="P7" s="5"/>
      <c r="Q7" s="4">
        <v>1</v>
      </c>
      <c r="R7" s="5">
        <v>300000</v>
      </c>
      <c r="S7" s="34">
        <f t="shared" si="0"/>
        <v>0</v>
      </c>
      <c r="T7" s="34">
        <f t="shared" si="1"/>
        <v>0</v>
      </c>
    </row>
    <row r="8" spans="1:20" ht="15" x14ac:dyDescent="0.25">
      <c r="A8" s="2" t="s">
        <v>15</v>
      </c>
      <c r="B8" s="3"/>
      <c r="C8" s="3"/>
      <c r="D8" s="3"/>
      <c r="E8" s="3"/>
      <c r="F8" s="4">
        <v>2</v>
      </c>
      <c r="G8" s="3"/>
      <c r="H8" s="3"/>
      <c r="I8" s="4">
        <v>1</v>
      </c>
      <c r="J8" s="3"/>
      <c r="K8" s="3"/>
      <c r="L8" s="3"/>
      <c r="M8" s="3"/>
      <c r="N8" s="3"/>
      <c r="O8" s="4">
        <v>1</v>
      </c>
      <c r="P8" s="5">
        <v>826446.5</v>
      </c>
      <c r="Q8" s="4">
        <v>3</v>
      </c>
      <c r="R8" s="5">
        <v>2652893</v>
      </c>
      <c r="S8" s="34">
        <f t="shared" si="0"/>
        <v>0.33333333333333331</v>
      </c>
      <c r="T8" s="34">
        <f t="shared" si="1"/>
        <v>0.3115265108694546</v>
      </c>
    </row>
    <row r="9" spans="1:20" ht="15" x14ac:dyDescent="0.25">
      <c r="A9" s="2" t="s">
        <v>16</v>
      </c>
      <c r="B9" s="3"/>
      <c r="C9" s="3"/>
      <c r="D9" s="3"/>
      <c r="E9" s="3"/>
      <c r="F9" s="4">
        <v>10</v>
      </c>
      <c r="G9" s="3"/>
      <c r="H9" s="3"/>
      <c r="I9" s="3"/>
      <c r="J9" s="3"/>
      <c r="K9" s="3"/>
      <c r="L9" s="3"/>
      <c r="M9" s="3"/>
      <c r="N9" s="3"/>
      <c r="O9" s="3"/>
      <c r="P9" s="5"/>
      <c r="Q9" s="4">
        <v>10</v>
      </c>
      <c r="R9" s="5">
        <v>3077835.21</v>
      </c>
      <c r="S9" s="34">
        <f t="shared" si="0"/>
        <v>0</v>
      </c>
      <c r="T9" s="34">
        <f t="shared" si="1"/>
        <v>0</v>
      </c>
    </row>
    <row r="10" spans="1:20" ht="30" x14ac:dyDescent="0.25">
      <c r="A10" s="2" t="s">
        <v>17</v>
      </c>
      <c r="B10" s="3"/>
      <c r="C10" s="3"/>
      <c r="D10" s="4">
        <v>1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4">
        <v>1</v>
      </c>
      <c r="P10" s="5">
        <v>31000</v>
      </c>
      <c r="Q10" s="4">
        <v>1</v>
      </c>
      <c r="R10" s="5">
        <v>31000</v>
      </c>
      <c r="S10" s="34">
        <f t="shared" si="0"/>
        <v>1</v>
      </c>
      <c r="T10" s="34">
        <f t="shared" si="1"/>
        <v>1</v>
      </c>
    </row>
    <row r="11" spans="1:20" ht="30" x14ac:dyDescent="0.25">
      <c r="A11" s="2" t="s">
        <v>18</v>
      </c>
      <c r="B11" s="3"/>
      <c r="C11" s="3"/>
      <c r="D11" s="4">
        <v>1</v>
      </c>
      <c r="E11" s="4">
        <v>1</v>
      </c>
      <c r="F11" s="4">
        <v>155</v>
      </c>
      <c r="G11" s="3"/>
      <c r="H11" s="3"/>
      <c r="I11" s="3"/>
      <c r="J11" s="3"/>
      <c r="K11" s="4">
        <v>151</v>
      </c>
      <c r="L11" s="3"/>
      <c r="M11" s="3"/>
      <c r="N11" s="3"/>
      <c r="O11" s="4">
        <v>2</v>
      </c>
      <c r="P11" s="5">
        <v>90645</v>
      </c>
      <c r="Q11" s="4">
        <v>308</v>
      </c>
      <c r="R11" s="5">
        <v>40763178.640000001</v>
      </c>
      <c r="S11" s="34">
        <f t="shared" si="0"/>
        <v>6.4935064935064939E-3</v>
      </c>
      <c r="T11" s="34">
        <f t="shared" si="1"/>
        <v>2.2236980290602773E-3</v>
      </c>
    </row>
    <row r="12" spans="1:20" ht="15" x14ac:dyDescent="0.25">
      <c r="A12" s="2" t="s">
        <v>19</v>
      </c>
      <c r="B12" s="3"/>
      <c r="C12" s="3"/>
      <c r="D12" s="3"/>
      <c r="E12" s="3"/>
      <c r="F12" s="4">
        <v>1</v>
      </c>
      <c r="G12" s="3"/>
      <c r="H12" s="3"/>
      <c r="I12" s="3"/>
      <c r="J12" s="3"/>
      <c r="K12" s="4">
        <v>9</v>
      </c>
      <c r="L12" s="4">
        <v>1</v>
      </c>
      <c r="M12" s="3"/>
      <c r="N12" s="3"/>
      <c r="O12" s="3"/>
      <c r="P12" s="5"/>
      <c r="Q12" s="4">
        <v>11</v>
      </c>
      <c r="R12" s="5">
        <v>159435.03</v>
      </c>
      <c r="S12" s="34">
        <f t="shared" si="0"/>
        <v>0</v>
      </c>
      <c r="T12" s="34">
        <f t="shared" si="1"/>
        <v>0</v>
      </c>
    </row>
    <row r="13" spans="1:20" ht="30" x14ac:dyDescent="0.25">
      <c r="A13" s="2" t="s">
        <v>20</v>
      </c>
      <c r="B13" s="3"/>
      <c r="C13" s="3"/>
      <c r="D13" s="3"/>
      <c r="E13" s="3"/>
      <c r="F13" s="4">
        <v>1</v>
      </c>
      <c r="G13" s="3"/>
      <c r="H13" s="3"/>
      <c r="I13" s="3"/>
      <c r="J13" s="3"/>
      <c r="K13" s="3"/>
      <c r="L13" s="3"/>
      <c r="M13" s="3"/>
      <c r="N13" s="3"/>
      <c r="O13" s="3"/>
      <c r="P13" s="5"/>
      <c r="Q13" s="4">
        <v>1</v>
      </c>
      <c r="R13" s="5">
        <v>87600</v>
      </c>
      <c r="S13" s="34">
        <f t="shared" si="0"/>
        <v>0</v>
      </c>
      <c r="T13" s="34">
        <f t="shared" si="1"/>
        <v>0</v>
      </c>
    </row>
    <row r="14" spans="1:20" ht="15" x14ac:dyDescent="0.25">
      <c r="A14" s="2" t="s">
        <v>21</v>
      </c>
      <c r="B14" s="3"/>
      <c r="C14" s="4">
        <v>1</v>
      </c>
      <c r="D14" s="4">
        <v>4</v>
      </c>
      <c r="E14" s="4">
        <v>2</v>
      </c>
      <c r="F14" s="4">
        <v>13</v>
      </c>
      <c r="G14" s="3"/>
      <c r="H14" s="4">
        <v>1</v>
      </c>
      <c r="I14" s="3"/>
      <c r="J14" s="3"/>
      <c r="K14" s="3"/>
      <c r="L14" s="3"/>
      <c r="M14" s="3"/>
      <c r="N14" s="3"/>
      <c r="O14" s="4">
        <v>6</v>
      </c>
      <c r="P14" s="5">
        <v>323455.46999999997</v>
      </c>
      <c r="Q14" s="4">
        <v>21</v>
      </c>
      <c r="R14" s="5">
        <v>2555016.12</v>
      </c>
      <c r="S14" s="34">
        <f t="shared" si="0"/>
        <v>0.2857142857142857</v>
      </c>
      <c r="T14" s="34">
        <f t="shared" si="1"/>
        <v>0.12659625411678418</v>
      </c>
    </row>
    <row r="15" spans="1:20" ht="15" x14ac:dyDescent="0.25">
      <c r="A15" s="2" t="s">
        <v>22</v>
      </c>
      <c r="B15" s="3"/>
      <c r="C15" s="3"/>
      <c r="D15" s="3"/>
      <c r="E15" s="3"/>
      <c r="F15" s="4">
        <v>21</v>
      </c>
      <c r="G15" s="3"/>
      <c r="H15" s="3"/>
      <c r="I15" s="4">
        <v>1</v>
      </c>
      <c r="J15" s="4">
        <v>1</v>
      </c>
      <c r="K15" s="3"/>
      <c r="L15" s="3"/>
      <c r="M15" s="3"/>
      <c r="N15" s="3"/>
      <c r="O15" s="4">
        <v>2</v>
      </c>
      <c r="P15" s="5">
        <v>299063.15000000002</v>
      </c>
      <c r="Q15" s="4">
        <v>23</v>
      </c>
      <c r="R15" s="5">
        <v>40228163.5</v>
      </c>
      <c r="S15" s="34">
        <f t="shared" si="0"/>
        <v>8.6956521739130432E-2</v>
      </c>
      <c r="T15" s="34">
        <f t="shared" si="1"/>
        <v>7.4341735734468721E-3</v>
      </c>
    </row>
    <row r="16" spans="1:20" x14ac:dyDescent="0.3">
      <c r="A16" s="2" t="s">
        <v>23</v>
      </c>
      <c r="B16" s="3"/>
      <c r="C16" s="3"/>
      <c r="D16" s="3"/>
      <c r="E16" s="4">
        <v>2</v>
      </c>
      <c r="F16" s="4">
        <v>1</v>
      </c>
      <c r="G16" s="4">
        <v>2</v>
      </c>
      <c r="H16" s="4">
        <v>1</v>
      </c>
      <c r="I16" s="4">
        <v>2</v>
      </c>
      <c r="J16" s="4">
        <v>3</v>
      </c>
      <c r="K16" s="3"/>
      <c r="L16" s="3"/>
      <c r="M16" s="3"/>
      <c r="N16" s="3"/>
      <c r="O16" s="4">
        <v>9</v>
      </c>
      <c r="P16" s="5">
        <v>853114.02</v>
      </c>
      <c r="Q16" s="4">
        <v>11</v>
      </c>
      <c r="R16" s="5">
        <v>3371457.16</v>
      </c>
      <c r="S16" s="34">
        <f t="shared" si="0"/>
        <v>0.81818181818181823</v>
      </c>
      <c r="T16" s="34">
        <f t="shared" si="1"/>
        <v>0.25304014837311473</v>
      </c>
    </row>
    <row r="17" spans="1:20" x14ac:dyDescent="0.3">
      <c r="A17" s="2" t="s">
        <v>24</v>
      </c>
      <c r="B17" s="3"/>
      <c r="C17" s="3"/>
      <c r="D17" s="4">
        <v>2</v>
      </c>
      <c r="E17" s="4">
        <v>1</v>
      </c>
      <c r="F17" s="4">
        <v>4</v>
      </c>
      <c r="G17" s="3"/>
      <c r="H17" s="4">
        <v>2</v>
      </c>
      <c r="I17" s="4">
        <v>1</v>
      </c>
      <c r="J17" s="3"/>
      <c r="K17" s="3"/>
      <c r="L17" s="3"/>
      <c r="M17" s="3"/>
      <c r="N17" s="3"/>
      <c r="O17" s="4">
        <v>4</v>
      </c>
      <c r="P17" s="5">
        <v>757314.57</v>
      </c>
      <c r="Q17" s="4">
        <v>10</v>
      </c>
      <c r="R17" s="5">
        <v>22066257.57</v>
      </c>
      <c r="S17" s="34">
        <f t="shared" si="0"/>
        <v>0.4</v>
      </c>
      <c r="T17" s="34">
        <f t="shared" si="1"/>
        <v>3.4320027652971874E-2</v>
      </c>
    </row>
    <row r="18" spans="1:20" x14ac:dyDescent="0.3">
      <c r="A18" s="2" t="s">
        <v>25</v>
      </c>
      <c r="B18" s="3"/>
      <c r="C18" s="3"/>
      <c r="D18" s="3"/>
      <c r="E18" s="3"/>
      <c r="F18" s="4">
        <v>61</v>
      </c>
      <c r="G18" s="3"/>
      <c r="H18" s="3"/>
      <c r="I18" s="3"/>
      <c r="J18" s="3"/>
      <c r="K18" s="3"/>
      <c r="L18" s="3"/>
      <c r="M18" s="3"/>
      <c r="N18" s="3"/>
      <c r="O18" s="3"/>
      <c r="P18" s="5"/>
      <c r="Q18" s="4">
        <v>61</v>
      </c>
      <c r="R18" s="5">
        <v>1512390</v>
      </c>
      <c r="S18" s="34">
        <f t="shared" si="0"/>
        <v>0</v>
      </c>
      <c r="T18" s="34">
        <f t="shared" si="1"/>
        <v>0</v>
      </c>
    </row>
    <row r="19" spans="1:20" x14ac:dyDescent="0.3">
      <c r="A19" s="2" t="s">
        <v>26</v>
      </c>
      <c r="B19" s="4">
        <v>5</v>
      </c>
      <c r="C19" s="4">
        <v>1</v>
      </c>
      <c r="D19" s="4">
        <v>6</v>
      </c>
      <c r="E19" s="3"/>
      <c r="F19" s="4">
        <v>172</v>
      </c>
      <c r="G19" s="3"/>
      <c r="H19" s="3"/>
      <c r="I19" s="4">
        <v>24</v>
      </c>
      <c r="J19" s="4">
        <v>8</v>
      </c>
      <c r="K19" s="3"/>
      <c r="L19" s="3"/>
      <c r="M19" s="4">
        <v>1</v>
      </c>
      <c r="N19" s="3"/>
      <c r="O19" s="4">
        <v>43</v>
      </c>
      <c r="P19" s="5">
        <v>2447422.0699999998</v>
      </c>
      <c r="Q19" s="4">
        <v>217</v>
      </c>
      <c r="R19" s="5">
        <v>35288509.07</v>
      </c>
      <c r="S19" s="34">
        <f t="shared" si="0"/>
        <v>0.19815668202764977</v>
      </c>
      <c r="T19" s="34">
        <f t="shared" si="1"/>
        <v>6.9354646441570383E-2</v>
      </c>
    </row>
    <row r="20" spans="1:20" x14ac:dyDescent="0.3">
      <c r="A20" s="2" t="s">
        <v>27</v>
      </c>
      <c r="B20" s="3"/>
      <c r="C20" s="3"/>
      <c r="D20" s="3"/>
      <c r="E20" s="3"/>
      <c r="F20" s="3"/>
      <c r="G20" s="3"/>
      <c r="H20" s="3"/>
      <c r="I20" s="3"/>
      <c r="J20" s="3"/>
      <c r="K20" s="4">
        <v>1</v>
      </c>
      <c r="L20" s="3"/>
      <c r="M20" s="3"/>
      <c r="N20" s="3"/>
      <c r="O20" s="3"/>
      <c r="P20" s="5"/>
      <c r="Q20" s="4">
        <v>1</v>
      </c>
      <c r="R20" s="5">
        <v>540</v>
      </c>
      <c r="S20" s="34">
        <f t="shared" si="0"/>
        <v>0</v>
      </c>
      <c r="T20" s="34">
        <f t="shared" si="1"/>
        <v>0</v>
      </c>
    </row>
    <row r="21" spans="1:20" x14ac:dyDescent="0.3">
      <c r="A21" s="2" t="s">
        <v>28</v>
      </c>
      <c r="B21" s="3"/>
      <c r="C21" s="3"/>
      <c r="D21" s="3"/>
      <c r="E21" s="3"/>
      <c r="F21" s="4">
        <v>1</v>
      </c>
      <c r="G21" s="3"/>
      <c r="H21" s="3"/>
      <c r="I21" s="3"/>
      <c r="J21" s="3"/>
      <c r="K21" s="3"/>
      <c r="L21" s="3"/>
      <c r="M21" s="3"/>
      <c r="N21" s="3"/>
      <c r="O21" s="3"/>
      <c r="P21" s="5"/>
      <c r="Q21" s="4">
        <v>1</v>
      </c>
      <c r="R21" s="5">
        <v>1629019.78</v>
      </c>
      <c r="S21" s="34">
        <f t="shared" si="0"/>
        <v>0</v>
      </c>
      <c r="T21" s="34">
        <f t="shared" si="1"/>
        <v>0</v>
      </c>
    </row>
    <row r="22" spans="1:20" x14ac:dyDescent="0.3">
      <c r="A22" s="2" t="s">
        <v>29</v>
      </c>
      <c r="B22" s="3"/>
      <c r="C22" s="3"/>
      <c r="D22" s="3"/>
      <c r="E22" s="3"/>
      <c r="F22" s="4">
        <v>1</v>
      </c>
      <c r="G22" s="3"/>
      <c r="H22" s="3"/>
      <c r="I22" s="3"/>
      <c r="J22" s="3"/>
      <c r="K22" s="3"/>
      <c r="L22" s="3"/>
      <c r="M22" s="3"/>
      <c r="N22" s="3"/>
      <c r="O22" s="3"/>
      <c r="P22" s="5"/>
      <c r="Q22" s="4">
        <v>1</v>
      </c>
      <c r="R22" s="5">
        <v>80000</v>
      </c>
      <c r="S22" s="34">
        <f t="shared" si="0"/>
        <v>0</v>
      </c>
      <c r="T22" s="34">
        <f t="shared" si="1"/>
        <v>0</v>
      </c>
    </row>
    <row r="23" spans="1:20" ht="28.8" x14ac:dyDescent="0.3">
      <c r="A23" s="2" t="s">
        <v>30</v>
      </c>
      <c r="B23" s="3"/>
      <c r="C23" s="3"/>
      <c r="D23" s="3"/>
      <c r="E23" s="3"/>
      <c r="F23" s="4">
        <v>15</v>
      </c>
      <c r="G23" s="3"/>
      <c r="H23" s="3"/>
      <c r="I23" s="3"/>
      <c r="J23" s="3"/>
      <c r="K23" s="3"/>
      <c r="L23" s="3"/>
      <c r="M23" s="3"/>
      <c r="N23" s="3"/>
      <c r="O23" s="3"/>
      <c r="P23" s="5"/>
      <c r="Q23" s="4">
        <v>15</v>
      </c>
      <c r="R23" s="5">
        <v>10487809.68</v>
      </c>
      <c r="S23" s="34">
        <f t="shared" si="0"/>
        <v>0</v>
      </c>
      <c r="T23" s="34">
        <f t="shared" si="1"/>
        <v>0</v>
      </c>
    </row>
    <row r="24" spans="1:20" ht="28.8" x14ac:dyDescent="0.3">
      <c r="A24" s="2" t="s">
        <v>31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>
        <v>1</v>
      </c>
      <c r="M24" s="3"/>
      <c r="N24" s="3"/>
      <c r="O24" s="3"/>
      <c r="P24" s="5"/>
      <c r="Q24" s="4">
        <v>1</v>
      </c>
      <c r="R24" s="5">
        <v>22750</v>
      </c>
      <c r="S24" s="34">
        <f t="shared" si="0"/>
        <v>0</v>
      </c>
      <c r="T24" s="34">
        <f t="shared" si="1"/>
        <v>0</v>
      </c>
    </row>
    <row r="25" spans="1:20" ht="28.8" x14ac:dyDescent="0.3">
      <c r="A25" s="2" t="s">
        <v>32</v>
      </c>
      <c r="B25" s="3"/>
      <c r="C25" s="3"/>
      <c r="D25" s="3"/>
      <c r="E25" s="3"/>
      <c r="F25" s="4">
        <v>1</v>
      </c>
      <c r="G25" s="3"/>
      <c r="H25" s="3"/>
      <c r="I25" s="3"/>
      <c r="J25" s="4">
        <v>1</v>
      </c>
      <c r="K25" s="3"/>
      <c r="L25" s="3"/>
      <c r="M25" s="3"/>
      <c r="N25" s="3"/>
      <c r="O25" s="4">
        <v>1</v>
      </c>
      <c r="P25" s="5">
        <v>130000</v>
      </c>
      <c r="Q25" s="4">
        <v>2</v>
      </c>
      <c r="R25" s="5">
        <v>802568.59</v>
      </c>
      <c r="S25" s="34">
        <f t="shared" si="0"/>
        <v>0.5</v>
      </c>
      <c r="T25" s="34">
        <f t="shared" si="1"/>
        <v>0.16197992498061756</v>
      </c>
    </row>
    <row r="26" spans="1:20" x14ac:dyDescent="0.3">
      <c r="A26" s="2" t="s">
        <v>33</v>
      </c>
      <c r="B26" s="3"/>
      <c r="C26" s="3"/>
      <c r="D26" s="3"/>
      <c r="E26" s="3"/>
      <c r="F26" s="4">
        <v>3</v>
      </c>
      <c r="G26" s="3"/>
      <c r="H26" s="3"/>
      <c r="I26" s="3"/>
      <c r="J26" s="3"/>
      <c r="K26" s="3"/>
      <c r="L26" s="3"/>
      <c r="M26" s="3"/>
      <c r="N26" s="3"/>
      <c r="O26" s="3"/>
      <c r="P26" s="5"/>
      <c r="Q26" s="4">
        <v>3</v>
      </c>
      <c r="R26" s="5">
        <v>812473</v>
      </c>
      <c r="S26" s="34">
        <f t="shared" si="0"/>
        <v>0</v>
      </c>
      <c r="T26" s="34">
        <f t="shared" si="1"/>
        <v>0</v>
      </c>
    </row>
    <row r="27" spans="1:20" ht="28.8" x14ac:dyDescent="0.3">
      <c r="A27" s="2" t="s">
        <v>34</v>
      </c>
      <c r="B27" s="3"/>
      <c r="C27" s="3"/>
      <c r="D27" s="3"/>
      <c r="E27" s="3"/>
      <c r="F27" s="4">
        <v>2</v>
      </c>
      <c r="G27" s="3"/>
      <c r="H27" s="3"/>
      <c r="I27" s="3"/>
      <c r="J27" s="3"/>
      <c r="K27" s="3"/>
      <c r="L27" s="3"/>
      <c r="M27" s="3"/>
      <c r="N27" s="3"/>
      <c r="O27" s="3"/>
      <c r="P27" s="5"/>
      <c r="Q27" s="4">
        <v>2</v>
      </c>
      <c r="R27" s="5">
        <v>3895342.56</v>
      </c>
      <c r="S27" s="34">
        <f t="shared" si="0"/>
        <v>0</v>
      </c>
      <c r="T27" s="34">
        <f t="shared" si="1"/>
        <v>0</v>
      </c>
    </row>
    <row r="28" spans="1:20" x14ac:dyDescent="0.3">
      <c r="A28" s="2" t="s">
        <v>35</v>
      </c>
      <c r="B28" s="3"/>
      <c r="C28" s="3"/>
      <c r="D28" s="3"/>
      <c r="E28" s="4">
        <v>1</v>
      </c>
      <c r="F28" s="4">
        <v>9</v>
      </c>
      <c r="G28" s="3"/>
      <c r="H28" s="4">
        <v>1</v>
      </c>
      <c r="I28" s="3"/>
      <c r="J28" s="4">
        <v>1</v>
      </c>
      <c r="K28" s="3"/>
      <c r="L28" s="3"/>
      <c r="M28" s="4">
        <v>4</v>
      </c>
      <c r="N28" s="3"/>
      <c r="O28" s="4">
        <v>2</v>
      </c>
      <c r="P28" s="5">
        <v>208905.60000000001</v>
      </c>
      <c r="Q28" s="4">
        <v>16</v>
      </c>
      <c r="R28" s="5">
        <v>21198326.809999999</v>
      </c>
      <c r="S28" s="34">
        <f t="shared" si="0"/>
        <v>0.125</v>
      </c>
      <c r="T28" s="34">
        <f t="shared" si="1"/>
        <v>9.8548155178668096E-3</v>
      </c>
    </row>
    <row r="29" spans="1:20" x14ac:dyDescent="0.3">
      <c r="A29" s="2" t="s">
        <v>36</v>
      </c>
      <c r="B29" s="3"/>
      <c r="C29" s="3"/>
      <c r="D29" s="3"/>
      <c r="E29" s="3"/>
      <c r="F29" s="4">
        <v>1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4">
        <v>1</v>
      </c>
      <c r="R29" s="5">
        <v>455000</v>
      </c>
      <c r="S29" s="34">
        <f t="shared" si="0"/>
        <v>0</v>
      </c>
      <c r="T29" s="34">
        <f t="shared" si="1"/>
        <v>0</v>
      </c>
    </row>
    <row r="30" spans="1:20" ht="18.600000000000001" customHeight="1" x14ac:dyDescent="0.3">
      <c r="A30" s="6" t="s">
        <v>37</v>
      </c>
      <c r="B30" s="7">
        <f>SUM(B2:B29)</f>
        <v>5</v>
      </c>
      <c r="C30" s="7">
        <f t="shared" ref="C30:R30" si="2">SUM(C2:C29)</f>
        <v>2</v>
      </c>
      <c r="D30" s="7">
        <f t="shared" si="2"/>
        <v>30</v>
      </c>
      <c r="E30" s="7">
        <f t="shared" si="2"/>
        <v>7</v>
      </c>
      <c r="F30" s="7">
        <f t="shared" si="2"/>
        <v>492</v>
      </c>
      <c r="G30" s="7">
        <f t="shared" si="2"/>
        <v>2</v>
      </c>
      <c r="H30" s="7">
        <f t="shared" si="2"/>
        <v>5</v>
      </c>
      <c r="I30" s="7">
        <f t="shared" si="2"/>
        <v>29</v>
      </c>
      <c r="J30" s="7">
        <f t="shared" si="2"/>
        <v>15</v>
      </c>
      <c r="K30" s="7">
        <f t="shared" si="2"/>
        <v>163</v>
      </c>
      <c r="L30" s="7">
        <f t="shared" si="2"/>
        <v>2</v>
      </c>
      <c r="M30" s="7">
        <f t="shared" si="2"/>
        <v>5</v>
      </c>
      <c r="N30" s="7">
        <f t="shared" si="2"/>
        <v>2</v>
      </c>
      <c r="O30" s="7">
        <f t="shared" si="2"/>
        <v>88</v>
      </c>
      <c r="P30" s="8">
        <f t="shared" si="2"/>
        <v>8728444.3900000006</v>
      </c>
      <c r="Q30" s="7">
        <f t="shared" si="2"/>
        <v>759</v>
      </c>
      <c r="R30" s="8">
        <f t="shared" si="2"/>
        <v>203241345.64000002</v>
      </c>
      <c r="S30" s="9">
        <f t="shared" si="0"/>
        <v>0.11594202898550725</v>
      </c>
      <c r="T30" s="9">
        <f t="shared" si="1"/>
        <v>4.2946204486663031E-2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&amp;C&amp;"-,Grassetto"&amp;12COMUNE DI PALERMO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6" workbookViewId="0">
      <selection activeCell="O12" sqref="N2:O12"/>
    </sheetView>
  </sheetViews>
  <sheetFormatPr defaultRowHeight="14.4" x14ac:dyDescent="0.3"/>
  <cols>
    <col min="1" max="1" width="21.44140625" customWidth="1"/>
    <col min="11" max="11" width="15.5546875" customWidth="1"/>
    <col min="13" max="13" width="20" customWidth="1"/>
  </cols>
  <sheetData>
    <row r="1" spans="1:15" s="1" customFormat="1" ht="166.8" x14ac:dyDescent="0.3">
      <c r="A1" s="17" t="s">
        <v>44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47</v>
      </c>
      <c r="G1" s="17" t="s">
        <v>5</v>
      </c>
      <c r="H1" s="17" t="s">
        <v>6</v>
      </c>
      <c r="I1" s="17" t="s">
        <v>7</v>
      </c>
      <c r="J1" s="11" t="s">
        <v>38</v>
      </c>
      <c r="K1" s="11" t="s">
        <v>39</v>
      </c>
      <c r="L1" s="11" t="s">
        <v>40</v>
      </c>
      <c r="M1" s="11" t="s">
        <v>41</v>
      </c>
      <c r="N1" s="12" t="s">
        <v>42</v>
      </c>
      <c r="O1" s="12" t="s">
        <v>43</v>
      </c>
    </row>
    <row r="2" spans="1:15" ht="30" x14ac:dyDescent="0.25">
      <c r="A2" s="13" t="s">
        <v>9</v>
      </c>
      <c r="B2" s="14"/>
      <c r="C2" s="14"/>
      <c r="D2" s="15">
        <v>7</v>
      </c>
      <c r="E2" s="14"/>
      <c r="F2" s="14"/>
      <c r="G2" s="14"/>
      <c r="H2" s="14"/>
      <c r="I2" s="14"/>
      <c r="J2" s="14"/>
      <c r="K2" s="16"/>
      <c r="L2" s="15">
        <v>7</v>
      </c>
      <c r="M2" s="16">
        <v>557958.29</v>
      </c>
      <c r="N2" s="34">
        <f>J2/L2</f>
        <v>0</v>
      </c>
      <c r="O2" s="34">
        <f>K2/M2</f>
        <v>0</v>
      </c>
    </row>
    <row r="3" spans="1:15" ht="30" x14ac:dyDescent="0.25">
      <c r="A3" s="13" t="s">
        <v>12</v>
      </c>
      <c r="B3" s="14"/>
      <c r="C3" s="14"/>
      <c r="D3" s="14"/>
      <c r="E3" s="14"/>
      <c r="F3" s="14"/>
      <c r="G3" s="14"/>
      <c r="H3" s="15">
        <v>1</v>
      </c>
      <c r="I3" s="14"/>
      <c r="J3" s="14"/>
      <c r="K3" s="16"/>
      <c r="L3" s="15">
        <v>1</v>
      </c>
      <c r="M3" s="16">
        <v>719614.27</v>
      </c>
      <c r="N3" s="34">
        <f t="shared" ref="N3:N13" si="0">J3/L3</f>
        <v>0</v>
      </c>
      <c r="O3" s="34">
        <f t="shared" ref="O3:O13" si="1">K3/M3</f>
        <v>0</v>
      </c>
    </row>
    <row r="4" spans="1:15" ht="30" x14ac:dyDescent="0.25">
      <c r="A4" s="13" t="s">
        <v>13</v>
      </c>
      <c r="B4" s="14"/>
      <c r="C4" s="14"/>
      <c r="D4" s="15">
        <v>1</v>
      </c>
      <c r="E4" s="14"/>
      <c r="F4" s="14"/>
      <c r="G4" s="14"/>
      <c r="H4" s="15">
        <v>1</v>
      </c>
      <c r="I4" s="14"/>
      <c r="J4" s="14"/>
      <c r="K4" s="16"/>
      <c r="L4" s="15">
        <v>2</v>
      </c>
      <c r="M4" s="16">
        <v>132777.98000000001</v>
      </c>
      <c r="N4" s="34">
        <f t="shared" si="0"/>
        <v>0</v>
      </c>
      <c r="O4" s="34">
        <f t="shared" si="1"/>
        <v>0</v>
      </c>
    </row>
    <row r="5" spans="1:15" ht="30" x14ac:dyDescent="0.25">
      <c r="A5" s="13" t="s">
        <v>21</v>
      </c>
      <c r="B5" s="15">
        <v>1</v>
      </c>
      <c r="C5" s="14"/>
      <c r="D5" s="14"/>
      <c r="E5" s="14"/>
      <c r="F5" s="14"/>
      <c r="G5" s="14"/>
      <c r="H5" s="14"/>
      <c r="I5" s="14"/>
      <c r="J5" s="15">
        <v>1</v>
      </c>
      <c r="K5" s="16">
        <v>2800</v>
      </c>
      <c r="L5" s="15">
        <v>1</v>
      </c>
      <c r="M5" s="16">
        <v>2800</v>
      </c>
      <c r="N5" s="34">
        <f t="shared" si="0"/>
        <v>1</v>
      </c>
      <c r="O5" s="34">
        <f t="shared" si="1"/>
        <v>1</v>
      </c>
    </row>
    <row r="6" spans="1:15" ht="30" x14ac:dyDescent="0.25">
      <c r="A6" s="13" t="s">
        <v>22</v>
      </c>
      <c r="B6" s="14"/>
      <c r="C6" s="14"/>
      <c r="D6" s="15">
        <v>20</v>
      </c>
      <c r="E6" s="14"/>
      <c r="F6" s="15">
        <v>1</v>
      </c>
      <c r="G6" s="15">
        <v>1</v>
      </c>
      <c r="H6" s="14"/>
      <c r="I6" s="14"/>
      <c r="J6" s="15">
        <v>2</v>
      </c>
      <c r="K6" s="16">
        <v>299063.15000000002</v>
      </c>
      <c r="L6" s="15">
        <v>22</v>
      </c>
      <c r="M6" s="16">
        <v>40216890.5</v>
      </c>
      <c r="N6" s="34">
        <f t="shared" si="0"/>
        <v>9.0909090909090912E-2</v>
      </c>
      <c r="O6" s="34">
        <f t="shared" si="1"/>
        <v>7.4362574103037631E-3</v>
      </c>
    </row>
    <row r="7" spans="1:15" ht="30" x14ac:dyDescent="0.25">
      <c r="A7" s="13" t="s">
        <v>24</v>
      </c>
      <c r="B7" s="15">
        <v>2</v>
      </c>
      <c r="C7" s="15">
        <v>1</v>
      </c>
      <c r="D7" s="15">
        <v>3</v>
      </c>
      <c r="E7" s="15">
        <v>2</v>
      </c>
      <c r="F7" s="15">
        <v>1</v>
      </c>
      <c r="G7" s="14"/>
      <c r="H7" s="14"/>
      <c r="I7" s="14"/>
      <c r="J7" s="15">
        <v>4</v>
      </c>
      <c r="K7" s="16">
        <v>757314.57</v>
      </c>
      <c r="L7" s="15">
        <v>9</v>
      </c>
      <c r="M7" s="16">
        <v>3210725.12</v>
      </c>
      <c r="N7" s="34">
        <f t="shared" si="0"/>
        <v>0.44444444444444442</v>
      </c>
      <c r="O7" s="34">
        <f t="shared" si="1"/>
        <v>0.23587026036037614</v>
      </c>
    </row>
    <row r="8" spans="1:15" ht="21" customHeight="1" x14ac:dyDescent="0.25">
      <c r="A8" s="13" t="s">
        <v>26</v>
      </c>
      <c r="B8" s="14"/>
      <c r="C8" s="14"/>
      <c r="D8" s="14"/>
      <c r="E8" s="14"/>
      <c r="F8" s="14"/>
      <c r="G8" s="14"/>
      <c r="H8" s="14"/>
      <c r="I8" s="15">
        <v>1</v>
      </c>
      <c r="J8" s="14"/>
      <c r="K8" s="16"/>
      <c r="L8" s="15">
        <v>1</v>
      </c>
      <c r="M8" s="16">
        <v>367666.65</v>
      </c>
      <c r="N8" s="34">
        <f t="shared" si="0"/>
        <v>0</v>
      </c>
      <c r="O8" s="34">
        <f t="shared" si="1"/>
        <v>0</v>
      </c>
    </row>
    <row r="9" spans="1:15" ht="23.4" customHeight="1" x14ac:dyDescent="0.25">
      <c r="A9" s="13" t="s">
        <v>28</v>
      </c>
      <c r="B9" s="14"/>
      <c r="C9" s="14"/>
      <c r="D9" s="15">
        <v>1</v>
      </c>
      <c r="E9" s="14"/>
      <c r="F9" s="14"/>
      <c r="G9" s="14"/>
      <c r="H9" s="14"/>
      <c r="I9" s="14"/>
      <c r="J9" s="14"/>
      <c r="K9" s="16"/>
      <c r="L9" s="15">
        <v>1</v>
      </c>
      <c r="M9" s="16">
        <v>1629019.78</v>
      </c>
      <c r="N9" s="34">
        <f t="shared" si="0"/>
        <v>0</v>
      </c>
      <c r="O9" s="34">
        <f t="shared" si="1"/>
        <v>0</v>
      </c>
    </row>
    <row r="10" spans="1:15" ht="30" x14ac:dyDescent="0.25">
      <c r="A10" s="13" t="s">
        <v>30</v>
      </c>
      <c r="B10" s="14"/>
      <c r="C10" s="14"/>
      <c r="D10" s="15">
        <v>13</v>
      </c>
      <c r="E10" s="14"/>
      <c r="F10" s="14"/>
      <c r="G10" s="14"/>
      <c r="H10" s="14"/>
      <c r="I10" s="14"/>
      <c r="J10" s="14"/>
      <c r="K10" s="16"/>
      <c r="L10" s="15">
        <v>13</v>
      </c>
      <c r="M10" s="16">
        <v>10434408.68</v>
      </c>
      <c r="N10" s="34">
        <f t="shared" si="0"/>
        <v>0</v>
      </c>
      <c r="O10" s="34">
        <f t="shared" si="1"/>
        <v>0</v>
      </c>
    </row>
    <row r="11" spans="1:15" ht="67.8" customHeight="1" x14ac:dyDescent="0.25">
      <c r="A11" s="13" t="s">
        <v>34</v>
      </c>
      <c r="B11" s="14"/>
      <c r="C11" s="14"/>
      <c r="D11" s="15">
        <v>2</v>
      </c>
      <c r="E11" s="14"/>
      <c r="F11" s="14"/>
      <c r="G11" s="14"/>
      <c r="H11" s="14"/>
      <c r="I11" s="14"/>
      <c r="J11" s="14"/>
      <c r="K11" s="16"/>
      <c r="L11" s="15">
        <v>2</v>
      </c>
      <c r="M11" s="16">
        <v>3895342.56</v>
      </c>
      <c r="N11" s="34">
        <f t="shared" si="0"/>
        <v>0</v>
      </c>
      <c r="O11" s="34">
        <f t="shared" si="1"/>
        <v>0</v>
      </c>
    </row>
    <row r="12" spans="1:15" ht="28.8" x14ac:dyDescent="0.3">
      <c r="A12" s="13" t="s">
        <v>35</v>
      </c>
      <c r="B12" s="14"/>
      <c r="C12" s="14"/>
      <c r="D12" s="15">
        <v>9</v>
      </c>
      <c r="E12" s="14"/>
      <c r="F12" s="14"/>
      <c r="G12" s="15">
        <v>1</v>
      </c>
      <c r="H12" s="14"/>
      <c r="I12" s="15">
        <v>4</v>
      </c>
      <c r="J12" s="15">
        <v>1</v>
      </c>
      <c r="K12" s="16">
        <v>140300.4</v>
      </c>
      <c r="L12" s="15">
        <v>14</v>
      </c>
      <c r="M12" s="16">
        <v>21113286.760000002</v>
      </c>
      <c r="N12" s="34">
        <f t="shared" si="0"/>
        <v>7.1428571428571425E-2</v>
      </c>
      <c r="O12" s="34">
        <f t="shared" si="1"/>
        <v>6.6451235942006403E-3</v>
      </c>
    </row>
    <row r="13" spans="1:15" ht="22.2" customHeight="1" x14ac:dyDescent="0.3">
      <c r="A13" s="18" t="s">
        <v>37</v>
      </c>
      <c r="B13" s="7">
        <f>SUM(B2:B12)</f>
        <v>3</v>
      </c>
      <c r="C13" s="7">
        <f t="shared" ref="C13:M13" si="2">SUM(C2:C12)</f>
        <v>1</v>
      </c>
      <c r="D13" s="7">
        <f t="shared" si="2"/>
        <v>56</v>
      </c>
      <c r="E13" s="7">
        <f t="shared" si="2"/>
        <v>2</v>
      </c>
      <c r="F13" s="7">
        <f t="shared" si="2"/>
        <v>2</v>
      </c>
      <c r="G13" s="7">
        <f t="shared" si="2"/>
        <v>2</v>
      </c>
      <c r="H13" s="7">
        <f t="shared" si="2"/>
        <v>2</v>
      </c>
      <c r="I13" s="7">
        <f t="shared" si="2"/>
        <v>5</v>
      </c>
      <c r="J13" s="7">
        <f t="shared" si="2"/>
        <v>8</v>
      </c>
      <c r="K13" s="19">
        <f t="shared" si="2"/>
        <v>1199478.1199999999</v>
      </c>
      <c r="L13" s="7">
        <f t="shared" si="2"/>
        <v>73</v>
      </c>
      <c r="M13" s="19">
        <f t="shared" si="2"/>
        <v>82280490.590000004</v>
      </c>
      <c r="N13" s="9">
        <f t="shared" si="0"/>
        <v>0.1095890410958904</v>
      </c>
      <c r="O13" s="9">
        <f t="shared" si="1"/>
        <v>1.4577916482984352E-2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&amp;C&amp;"-,Grassetto"&amp;12COMUNE DI PALERMO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B18" workbookViewId="0">
      <selection activeCell="O24" sqref="O24"/>
    </sheetView>
  </sheetViews>
  <sheetFormatPr defaultRowHeight="14.4" x14ac:dyDescent="0.3"/>
  <cols>
    <col min="1" max="1" width="19.44140625" customWidth="1"/>
    <col min="15" max="15" width="10.5546875" bestFit="1" customWidth="1"/>
    <col min="17" max="17" width="15.6640625" customWidth="1"/>
  </cols>
  <sheetData>
    <row r="1" spans="1:19" s="1" customFormat="1" ht="174.6" x14ac:dyDescent="0.3">
      <c r="A1" s="24" t="s">
        <v>44</v>
      </c>
      <c r="B1" s="24" t="s">
        <v>45</v>
      </c>
      <c r="C1" s="24" t="s">
        <v>0</v>
      </c>
      <c r="D1" s="24" t="s">
        <v>1</v>
      </c>
      <c r="E1" s="24" t="s">
        <v>2</v>
      </c>
      <c r="F1" s="24" t="s">
        <v>3</v>
      </c>
      <c r="G1" s="24" t="s">
        <v>46</v>
      </c>
      <c r="H1" s="24" t="s">
        <v>4</v>
      </c>
      <c r="I1" s="24" t="s">
        <v>49</v>
      </c>
      <c r="J1" s="24" t="s">
        <v>5</v>
      </c>
      <c r="K1" s="24" t="s">
        <v>6</v>
      </c>
      <c r="L1" s="24" t="s">
        <v>48</v>
      </c>
      <c r="M1" s="24" t="s">
        <v>8</v>
      </c>
      <c r="N1" s="11" t="s">
        <v>38</v>
      </c>
      <c r="O1" s="11" t="s">
        <v>39</v>
      </c>
      <c r="P1" s="11" t="s">
        <v>40</v>
      </c>
      <c r="Q1" s="11" t="s">
        <v>41</v>
      </c>
      <c r="R1" s="12" t="s">
        <v>42</v>
      </c>
      <c r="S1" s="12" t="s">
        <v>43</v>
      </c>
    </row>
    <row r="2" spans="1:19" ht="28.8" x14ac:dyDescent="0.3">
      <c r="A2" s="20" t="s">
        <v>10</v>
      </c>
      <c r="B2" s="21"/>
      <c r="C2" s="21"/>
      <c r="D2" s="22">
        <v>14</v>
      </c>
      <c r="E2" s="21"/>
      <c r="F2" s="22">
        <v>2</v>
      </c>
      <c r="G2" s="21"/>
      <c r="H2" s="21"/>
      <c r="I2" s="21"/>
      <c r="J2" s="21"/>
      <c r="K2" s="21"/>
      <c r="L2" s="21"/>
      <c r="M2" s="22">
        <v>2</v>
      </c>
      <c r="N2" s="22">
        <v>14</v>
      </c>
      <c r="O2" s="23">
        <v>2504323.2000000002</v>
      </c>
      <c r="P2" s="22">
        <v>18</v>
      </c>
      <c r="Q2" s="23">
        <v>9481757.9100000001</v>
      </c>
      <c r="R2" s="34">
        <f>N2/P2</f>
        <v>0.77777777777777779</v>
      </c>
      <c r="S2" s="34">
        <f>O2/Q2</f>
        <v>0.26412013719088934</v>
      </c>
    </row>
    <row r="3" spans="1:19" x14ac:dyDescent="0.3">
      <c r="A3" s="20" t="s">
        <v>11</v>
      </c>
      <c r="B3" s="21"/>
      <c r="C3" s="21"/>
      <c r="D3" s="21"/>
      <c r="E3" s="21"/>
      <c r="F3" s="22">
        <v>2</v>
      </c>
      <c r="G3" s="21"/>
      <c r="H3" s="21"/>
      <c r="I3" s="21"/>
      <c r="J3" s="21"/>
      <c r="K3" s="21"/>
      <c r="L3" s="21"/>
      <c r="M3" s="21"/>
      <c r="N3" s="21"/>
      <c r="O3" s="23"/>
      <c r="P3" s="22">
        <v>2</v>
      </c>
      <c r="Q3" s="23">
        <v>217500</v>
      </c>
      <c r="R3" s="34">
        <f t="shared" ref="R3:R24" si="0">N3/P3</f>
        <v>0</v>
      </c>
      <c r="S3" s="34">
        <f t="shared" ref="S3:S24" si="1">O3/Q3</f>
        <v>0</v>
      </c>
    </row>
    <row r="4" spans="1:19" ht="28.8" x14ac:dyDescent="0.3">
      <c r="A4" s="20" t="s">
        <v>13</v>
      </c>
      <c r="B4" s="21"/>
      <c r="C4" s="21"/>
      <c r="D4" s="21"/>
      <c r="E4" s="21"/>
      <c r="F4" s="21"/>
      <c r="G4" s="21"/>
      <c r="H4" s="21"/>
      <c r="I4" s="21"/>
      <c r="J4" s="22">
        <v>1</v>
      </c>
      <c r="K4" s="21"/>
      <c r="L4" s="21"/>
      <c r="M4" s="21"/>
      <c r="N4" s="22">
        <v>1</v>
      </c>
      <c r="O4" s="23">
        <v>235000</v>
      </c>
      <c r="P4" s="22">
        <v>1</v>
      </c>
      <c r="Q4" s="23">
        <v>235000</v>
      </c>
      <c r="R4" s="34">
        <f t="shared" si="0"/>
        <v>1</v>
      </c>
      <c r="S4" s="34">
        <f t="shared" si="1"/>
        <v>1</v>
      </c>
    </row>
    <row r="5" spans="1:19" ht="43.2" x14ac:dyDescent="0.3">
      <c r="A5" s="20" t="s">
        <v>14</v>
      </c>
      <c r="B5" s="21"/>
      <c r="C5" s="21"/>
      <c r="D5" s="21"/>
      <c r="E5" s="21"/>
      <c r="F5" s="22">
        <v>1</v>
      </c>
      <c r="G5" s="21"/>
      <c r="H5" s="21"/>
      <c r="I5" s="21"/>
      <c r="J5" s="21"/>
      <c r="K5" s="21"/>
      <c r="L5" s="21"/>
      <c r="M5" s="21"/>
      <c r="N5" s="21"/>
      <c r="O5" s="23"/>
      <c r="P5" s="22">
        <v>1</v>
      </c>
      <c r="Q5" s="23">
        <v>300000</v>
      </c>
      <c r="R5" s="34">
        <f t="shared" si="0"/>
        <v>0</v>
      </c>
      <c r="S5" s="34">
        <f t="shared" si="1"/>
        <v>0</v>
      </c>
    </row>
    <row r="6" spans="1:19" ht="28.8" x14ac:dyDescent="0.3">
      <c r="A6" s="20" t="s">
        <v>15</v>
      </c>
      <c r="B6" s="21"/>
      <c r="C6" s="21"/>
      <c r="D6" s="21"/>
      <c r="E6" s="21"/>
      <c r="F6" s="22">
        <v>2</v>
      </c>
      <c r="G6" s="21"/>
      <c r="H6" s="21"/>
      <c r="I6" s="22">
        <v>1</v>
      </c>
      <c r="J6" s="21"/>
      <c r="K6" s="21"/>
      <c r="L6" s="21"/>
      <c r="M6" s="21"/>
      <c r="N6" s="22">
        <v>1</v>
      </c>
      <c r="O6" s="23">
        <v>826446.5</v>
      </c>
      <c r="P6" s="22">
        <v>3</v>
      </c>
      <c r="Q6" s="23">
        <v>2652893</v>
      </c>
      <c r="R6" s="34">
        <f t="shared" si="0"/>
        <v>0.33333333333333331</v>
      </c>
      <c r="S6" s="34">
        <f t="shared" si="1"/>
        <v>0.3115265108694546</v>
      </c>
    </row>
    <row r="7" spans="1:19" ht="28.8" x14ac:dyDescent="0.3">
      <c r="A7" s="20" t="s">
        <v>16</v>
      </c>
      <c r="B7" s="21"/>
      <c r="C7" s="21"/>
      <c r="D7" s="21"/>
      <c r="E7" s="21"/>
      <c r="F7" s="22">
        <v>5</v>
      </c>
      <c r="G7" s="21"/>
      <c r="H7" s="21"/>
      <c r="I7" s="21"/>
      <c r="J7" s="21"/>
      <c r="K7" s="21"/>
      <c r="L7" s="21"/>
      <c r="M7" s="21"/>
      <c r="N7" s="21"/>
      <c r="O7" s="23"/>
      <c r="P7" s="22">
        <v>5</v>
      </c>
      <c r="Q7" s="23">
        <v>657884.9</v>
      </c>
      <c r="R7" s="34">
        <f t="shared" si="0"/>
        <v>0</v>
      </c>
      <c r="S7" s="34">
        <f t="shared" si="1"/>
        <v>0</v>
      </c>
    </row>
    <row r="8" spans="1:19" ht="43.2" x14ac:dyDescent="0.3">
      <c r="A8" s="20" t="s">
        <v>17</v>
      </c>
      <c r="B8" s="21"/>
      <c r="C8" s="21"/>
      <c r="D8" s="22">
        <v>1</v>
      </c>
      <c r="E8" s="21"/>
      <c r="F8" s="21"/>
      <c r="G8" s="21"/>
      <c r="H8" s="21"/>
      <c r="I8" s="21"/>
      <c r="J8" s="21"/>
      <c r="K8" s="21"/>
      <c r="L8" s="21"/>
      <c r="M8" s="21"/>
      <c r="N8" s="22">
        <v>1</v>
      </c>
      <c r="O8" s="23">
        <v>31000</v>
      </c>
      <c r="P8" s="22">
        <v>1</v>
      </c>
      <c r="Q8" s="23">
        <v>31000</v>
      </c>
      <c r="R8" s="34">
        <f t="shared" si="0"/>
        <v>1</v>
      </c>
      <c r="S8" s="34">
        <f t="shared" si="1"/>
        <v>1</v>
      </c>
    </row>
    <row r="9" spans="1:19" ht="57.6" x14ac:dyDescent="0.3">
      <c r="A9" s="20" t="s">
        <v>18</v>
      </c>
      <c r="B9" s="21"/>
      <c r="C9" s="21"/>
      <c r="D9" s="21"/>
      <c r="E9" s="22">
        <v>1</v>
      </c>
      <c r="F9" s="22">
        <v>55</v>
      </c>
      <c r="G9" s="21"/>
      <c r="H9" s="21"/>
      <c r="I9" s="21"/>
      <c r="J9" s="21"/>
      <c r="K9" s="22">
        <v>53</v>
      </c>
      <c r="L9" s="21"/>
      <c r="M9" s="21"/>
      <c r="N9" s="22">
        <v>1</v>
      </c>
      <c r="O9" s="23">
        <v>90000</v>
      </c>
      <c r="P9" s="22">
        <v>109</v>
      </c>
      <c r="Q9" s="23">
        <v>24088283.890000001</v>
      </c>
      <c r="R9" s="34">
        <f t="shared" si="0"/>
        <v>9.1743119266055051E-3</v>
      </c>
      <c r="S9" s="34">
        <f t="shared" si="1"/>
        <v>3.7362561986975982E-3</v>
      </c>
    </row>
    <row r="10" spans="1:19" ht="28.8" x14ac:dyDescent="0.3">
      <c r="A10" s="20" t="s">
        <v>19</v>
      </c>
      <c r="B10" s="21"/>
      <c r="C10" s="21"/>
      <c r="D10" s="21"/>
      <c r="E10" s="21"/>
      <c r="F10" s="22">
        <v>1</v>
      </c>
      <c r="G10" s="21"/>
      <c r="H10" s="21"/>
      <c r="I10" s="21"/>
      <c r="J10" s="21"/>
      <c r="K10" s="22">
        <v>7</v>
      </c>
      <c r="L10" s="22">
        <v>1</v>
      </c>
      <c r="M10" s="21"/>
      <c r="N10" s="21"/>
      <c r="O10" s="23"/>
      <c r="P10" s="22">
        <v>9</v>
      </c>
      <c r="Q10" s="23">
        <v>153245.03</v>
      </c>
      <c r="R10" s="34">
        <f t="shared" si="0"/>
        <v>0</v>
      </c>
      <c r="S10" s="34">
        <f t="shared" si="1"/>
        <v>0</v>
      </c>
    </row>
    <row r="11" spans="1:19" ht="28.8" x14ac:dyDescent="0.3">
      <c r="A11" s="20" t="s">
        <v>21</v>
      </c>
      <c r="B11" s="21"/>
      <c r="C11" s="22">
        <v>1</v>
      </c>
      <c r="D11" s="22">
        <v>3</v>
      </c>
      <c r="E11" s="22">
        <v>2</v>
      </c>
      <c r="F11" s="22">
        <v>10</v>
      </c>
      <c r="G11" s="21"/>
      <c r="H11" s="22">
        <v>1</v>
      </c>
      <c r="I11" s="21"/>
      <c r="J11" s="21"/>
      <c r="K11" s="21"/>
      <c r="L11" s="21"/>
      <c r="M11" s="21"/>
      <c r="N11" s="22">
        <v>5</v>
      </c>
      <c r="O11" s="23">
        <v>320655.46999999997</v>
      </c>
      <c r="P11" s="22">
        <v>17</v>
      </c>
      <c r="Q11" s="23">
        <v>2320811.17</v>
      </c>
      <c r="R11" s="34">
        <f t="shared" si="0"/>
        <v>0.29411764705882354</v>
      </c>
      <c r="S11" s="34">
        <f t="shared" si="1"/>
        <v>0.13816525624529805</v>
      </c>
    </row>
    <row r="12" spans="1:19" ht="28.8" x14ac:dyDescent="0.3">
      <c r="A12" s="20" t="s">
        <v>22</v>
      </c>
      <c r="B12" s="21"/>
      <c r="C12" s="21"/>
      <c r="D12" s="21"/>
      <c r="E12" s="21"/>
      <c r="F12" s="22">
        <v>1</v>
      </c>
      <c r="G12" s="21"/>
      <c r="H12" s="21"/>
      <c r="I12" s="21"/>
      <c r="J12" s="21"/>
      <c r="K12" s="21"/>
      <c r="L12" s="21"/>
      <c r="M12" s="21"/>
      <c r="N12" s="21"/>
      <c r="O12" s="23"/>
      <c r="P12" s="22">
        <v>1</v>
      </c>
      <c r="Q12" s="23">
        <v>11273</v>
      </c>
      <c r="R12" s="34">
        <f t="shared" si="0"/>
        <v>0</v>
      </c>
      <c r="S12" s="34">
        <f t="shared" si="1"/>
        <v>0</v>
      </c>
    </row>
    <row r="13" spans="1:19" x14ac:dyDescent="0.3">
      <c r="A13" s="20" t="s">
        <v>23</v>
      </c>
      <c r="B13" s="21"/>
      <c r="C13" s="21"/>
      <c r="D13" s="21"/>
      <c r="E13" s="22">
        <v>2</v>
      </c>
      <c r="F13" s="22">
        <v>1</v>
      </c>
      <c r="G13" s="22">
        <v>2</v>
      </c>
      <c r="H13" s="22">
        <v>1</v>
      </c>
      <c r="I13" s="22">
        <v>2</v>
      </c>
      <c r="J13" s="22">
        <v>3</v>
      </c>
      <c r="K13" s="21"/>
      <c r="L13" s="21"/>
      <c r="M13" s="21"/>
      <c r="N13" s="22">
        <v>9</v>
      </c>
      <c r="O13" s="23">
        <v>853114.02</v>
      </c>
      <c r="P13" s="22">
        <v>11</v>
      </c>
      <c r="Q13" s="23">
        <v>3371457.16</v>
      </c>
      <c r="R13" s="34">
        <f t="shared" si="0"/>
        <v>0.81818181818181823</v>
      </c>
      <c r="S13" s="34">
        <f t="shared" si="1"/>
        <v>0.25304014837311473</v>
      </c>
    </row>
    <row r="14" spans="1:19" ht="28.8" x14ac:dyDescent="0.3">
      <c r="A14" s="20" t="s">
        <v>24</v>
      </c>
      <c r="B14" s="21"/>
      <c r="C14" s="21"/>
      <c r="D14" s="21"/>
      <c r="E14" s="21"/>
      <c r="F14" s="22">
        <v>1</v>
      </c>
      <c r="G14" s="21"/>
      <c r="H14" s="21"/>
      <c r="I14" s="21"/>
      <c r="J14" s="21"/>
      <c r="K14" s="21"/>
      <c r="L14" s="21"/>
      <c r="M14" s="21"/>
      <c r="N14" s="21"/>
      <c r="O14" s="23"/>
      <c r="P14" s="22">
        <v>1</v>
      </c>
      <c r="Q14" s="23">
        <v>18855532.449999999</v>
      </c>
      <c r="R14" s="34">
        <f t="shared" si="0"/>
        <v>0</v>
      </c>
      <c r="S14" s="34">
        <f t="shared" si="1"/>
        <v>0</v>
      </c>
    </row>
    <row r="15" spans="1:19" ht="28.8" x14ac:dyDescent="0.3">
      <c r="A15" s="20" t="s">
        <v>25</v>
      </c>
      <c r="B15" s="21"/>
      <c r="C15" s="21"/>
      <c r="D15" s="21"/>
      <c r="E15" s="21"/>
      <c r="F15" s="22">
        <v>61</v>
      </c>
      <c r="G15" s="21"/>
      <c r="H15" s="21"/>
      <c r="I15" s="21"/>
      <c r="J15" s="21"/>
      <c r="K15" s="21"/>
      <c r="L15" s="21"/>
      <c r="M15" s="21"/>
      <c r="N15" s="21"/>
      <c r="O15" s="23"/>
      <c r="P15" s="22">
        <v>61</v>
      </c>
      <c r="Q15" s="23">
        <v>1512390</v>
      </c>
      <c r="R15" s="34">
        <f t="shared" si="0"/>
        <v>0</v>
      </c>
      <c r="S15" s="34">
        <f t="shared" si="1"/>
        <v>0</v>
      </c>
    </row>
    <row r="16" spans="1:19" x14ac:dyDescent="0.3">
      <c r="A16" s="20" t="s">
        <v>26</v>
      </c>
      <c r="B16" s="22">
        <v>5</v>
      </c>
      <c r="C16" s="22">
        <v>1</v>
      </c>
      <c r="D16" s="22">
        <v>6</v>
      </c>
      <c r="E16" s="21"/>
      <c r="F16" s="22">
        <v>172</v>
      </c>
      <c r="G16" s="21"/>
      <c r="H16" s="21"/>
      <c r="I16" s="22">
        <v>23</v>
      </c>
      <c r="J16" s="22">
        <v>7</v>
      </c>
      <c r="K16" s="21"/>
      <c r="L16" s="21"/>
      <c r="M16" s="21"/>
      <c r="N16" s="22">
        <v>41</v>
      </c>
      <c r="O16" s="23">
        <v>2366147.0699999998</v>
      </c>
      <c r="P16" s="22">
        <v>214</v>
      </c>
      <c r="Q16" s="23">
        <v>34839567.420000002</v>
      </c>
      <c r="R16" s="34">
        <f t="shared" si="0"/>
        <v>0.19158878504672897</v>
      </c>
      <c r="S16" s="34">
        <f t="shared" si="1"/>
        <v>6.7915512310341986E-2</v>
      </c>
    </row>
    <row r="17" spans="1:19" x14ac:dyDescent="0.3">
      <c r="A17" s="20" t="s">
        <v>27</v>
      </c>
      <c r="B17" s="21"/>
      <c r="C17" s="21"/>
      <c r="D17" s="21"/>
      <c r="E17" s="21"/>
      <c r="F17" s="21"/>
      <c r="G17" s="21"/>
      <c r="H17" s="21"/>
      <c r="I17" s="21"/>
      <c r="J17" s="21"/>
      <c r="K17" s="22">
        <v>1</v>
      </c>
      <c r="L17" s="21"/>
      <c r="M17" s="21"/>
      <c r="N17" s="21"/>
      <c r="O17" s="23"/>
      <c r="P17" s="22">
        <v>1</v>
      </c>
      <c r="Q17" s="23">
        <v>540</v>
      </c>
      <c r="R17" s="34">
        <f t="shared" si="0"/>
        <v>0</v>
      </c>
      <c r="S17" s="34">
        <f t="shared" si="1"/>
        <v>0</v>
      </c>
    </row>
    <row r="18" spans="1:19" ht="28.8" x14ac:dyDescent="0.3">
      <c r="A18" s="20" t="s">
        <v>30</v>
      </c>
      <c r="B18" s="21"/>
      <c r="C18" s="21"/>
      <c r="D18" s="21"/>
      <c r="E18" s="21"/>
      <c r="F18" s="22">
        <v>2</v>
      </c>
      <c r="G18" s="21"/>
      <c r="H18" s="21"/>
      <c r="I18" s="21"/>
      <c r="J18" s="21"/>
      <c r="K18" s="21"/>
      <c r="L18" s="21"/>
      <c r="M18" s="21"/>
      <c r="N18" s="21"/>
      <c r="O18" s="23"/>
      <c r="P18" s="22">
        <v>2</v>
      </c>
      <c r="Q18" s="23">
        <v>53401</v>
      </c>
      <c r="R18" s="34">
        <f t="shared" si="0"/>
        <v>0</v>
      </c>
      <c r="S18" s="34">
        <f t="shared" si="1"/>
        <v>0</v>
      </c>
    </row>
    <row r="19" spans="1:19" ht="57.6" x14ac:dyDescent="0.3">
      <c r="A19" s="20" t="s">
        <v>31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>
        <v>1</v>
      </c>
      <c r="M19" s="21"/>
      <c r="N19" s="21"/>
      <c r="O19" s="23"/>
      <c r="P19" s="22">
        <v>1</v>
      </c>
      <c r="Q19" s="23">
        <v>22750</v>
      </c>
      <c r="R19" s="34">
        <f t="shared" si="0"/>
        <v>0</v>
      </c>
      <c r="S19" s="34">
        <f t="shared" si="1"/>
        <v>0</v>
      </c>
    </row>
    <row r="20" spans="1:19" ht="57.6" x14ac:dyDescent="0.3">
      <c r="A20" s="20" t="s">
        <v>32</v>
      </c>
      <c r="B20" s="21"/>
      <c r="C20" s="21"/>
      <c r="D20" s="21"/>
      <c r="E20" s="21"/>
      <c r="F20" s="22">
        <v>1</v>
      </c>
      <c r="G20" s="21"/>
      <c r="H20" s="21"/>
      <c r="I20" s="21"/>
      <c r="J20" s="22">
        <v>1</v>
      </c>
      <c r="K20" s="21"/>
      <c r="L20" s="21"/>
      <c r="M20" s="21"/>
      <c r="N20" s="22">
        <v>1</v>
      </c>
      <c r="O20" s="23">
        <v>130000</v>
      </c>
      <c r="P20" s="22">
        <v>2</v>
      </c>
      <c r="Q20" s="23">
        <v>802568.59</v>
      </c>
      <c r="R20" s="34">
        <f t="shared" si="0"/>
        <v>0.5</v>
      </c>
      <c r="S20" s="34">
        <f t="shared" si="1"/>
        <v>0.16197992498061756</v>
      </c>
    </row>
    <row r="21" spans="1:19" x14ac:dyDescent="0.3">
      <c r="A21" s="20" t="s">
        <v>33</v>
      </c>
      <c r="B21" s="21"/>
      <c r="C21" s="21"/>
      <c r="D21" s="21"/>
      <c r="E21" s="21"/>
      <c r="F21" s="22">
        <v>3</v>
      </c>
      <c r="G21" s="21"/>
      <c r="H21" s="21"/>
      <c r="I21" s="21"/>
      <c r="J21" s="21"/>
      <c r="K21" s="21"/>
      <c r="L21" s="21"/>
      <c r="M21" s="21"/>
      <c r="N21" s="21"/>
      <c r="O21" s="23"/>
      <c r="P21" s="22">
        <v>3</v>
      </c>
      <c r="Q21" s="23">
        <v>812473</v>
      </c>
      <c r="R21" s="34">
        <f t="shared" si="0"/>
        <v>0</v>
      </c>
      <c r="S21" s="34">
        <f t="shared" si="1"/>
        <v>0</v>
      </c>
    </row>
    <row r="22" spans="1:19" ht="28.8" x14ac:dyDescent="0.3">
      <c r="A22" s="20" t="s">
        <v>35</v>
      </c>
      <c r="B22" s="21"/>
      <c r="C22" s="21"/>
      <c r="D22" s="21"/>
      <c r="E22" s="22">
        <v>1</v>
      </c>
      <c r="F22" s="21"/>
      <c r="G22" s="21"/>
      <c r="H22" s="22">
        <v>1</v>
      </c>
      <c r="I22" s="21"/>
      <c r="J22" s="21"/>
      <c r="K22" s="21"/>
      <c r="L22" s="21"/>
      <c r="M22" s="21"/>
      <c r="N22" s="22">
        <v>1</v>
      </c>
      <c r="O22" s="23">
        <v>68605.2</v>
      </c>
      <c r="P22" s="22">
        <v>2</v>
      </c>
      <c r="Q22" s="23">
        <v>85040.05</v>
      </c>
      <c r="R22" s="34">
        <f t="shared" si="0"/>
        <v>0.5</v>
      </c>
      <c r="S22" s="34">
        <f t="shared" si="1"/>
        <v>0.806739883149175</v>
      </c>
    </row>
    <row r="23" spans="1:19" ht="28.8" x14ac:dyDescent="0.3">
      <c r="A23" s="20" t="s">
        <v>36</v>
      </c>
      <c r="B23" s="21"/>
      <c r="C23" s="21"/>
      <c r="D23" s="21"/>
      <c r="E23" s="21"/>
      <c r="F23" s="22">
        <v>1</v>
      </c>
      <c r="G23" s="21"/>
      <c r="H23" s="21"/>
      <c r="I23" s="21"/>
      <c r="J23" s="21"/>
      <c r="K23" s="21"/>
      <c r="L23" s="21"/>
      <c r="M23" s="21"/>
      <c r="N23" s="21"/>
      <c r="O23" s="23"/>
      <c r="P23" s="22">
        <v>1</v>
      </c>
      <c r="Q23" s="23">
        <v>455000</v>
      </c>
      <c r="R23" s="34">
        <f t="shared" si="0"/>
        <v>0</v>
      </c>
      <c r="S23" s="34">
        <f t="shared" si="1"/>
        <v>0</v>
      </c>
    </row>
    <row r="24" spans="1:19" ht="22.8" customHeight="1" x14ac:dyDescent="0.3">
      <c r="A24" s="25" t="s">
        <v>37</v>
      </c>
      <c r="B24" s="7">
        <f>SUM(B2:B23)</f>
        <v>5</v>
      </c>
      <c r="C24" s="7">
        <f t="shared" ref="C24:Q24" si="2">SUM(C2:C23)</f>
        <v>2</v>
      </c>
      <c r="D24" s="7">
        <f t="shared" si="2"/>
        <v>24</v>
      </c>
      <c r="E24" s="7">
        <f t="shared" si="2"/>
        <v>6</v>
      </c>
      <c r="F24" s="7">
        <f t="shared" si="2"/>
        <v>321</v>
      </c>
      <c r="G24" s="7">
        <f t="shared" si="2"/>
        <v>2</v>
      </c>
      <c r="H24" s="7">
        <f t="shared" si="2"/>
        <v>3</v>
      </c>
      <c r="I24" s="7">
        <f t="shared" si="2"/>
        <v>26</v>
      </c>
      <c r="J24" s="7">
        <f t="shared" si="2"/>
        <v>12</v>
      </c>
      <c r="K24" s="7">
        <f t="shared" si="2"/>
        <v>61</v>
      </c>
      <c r="L24" s="7">
        <f t="shared" si="2"/>
        <v>2</v>
      </c>
      <c r="M24" s="7">
        <f t="shared" si="2"/>
        <v>2</v>
      </c>
      <c r="N24" s="7">
        <f t="shared" si="2"/>
        <v>75</v>
      </c>
      <c r="O24" s="26">
        <f t="shared" si="2"/>
        <v>7425291.46</v>
      </c>
      <c r="P24" s="7">
        <f t="shared" si="2"/>
        <v>466</v>
      </c>
      <c r="Q24" s="26">
        <f t="shared" si="2"/>
        <v>100960368.57000001</v>
      </c>
      <c r="R24" s="9">
        <f t="shared" si="0"/>
        <v>0.1609442060085837</v>
      </c>
      <c r="S24" s="9">
        <f t="shared" si="1"/>
        <v>7.3546596205735296E-2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&amp;C&amp;"-,Grassetto"&amp;12COMUNE DI PALERMO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L9" sqref="K2:L9"/>
    </sheetView>
  </sheetViews>
  <sheetFormatPr defaultRowHeight="14.4" x14ac:dyDescent="0.3"/>
  <cols>
    <col min="1" max="1" width="31.5546875" customWidth="1"/>
    <col min="10" max="10" width="13.5546875" customWidth="1"/>
  </cols>
  <sheetData>
    <row r="1" spans="1:12" s="1" customFormat="1" ht="166.8" x14ac:dyDescent="0.3">
      <c r="A1" s="31" t="s">
        <v>44</v>
      </c>
      <c r="B1" s="31" t="s">
        <v>1</v>
      </c>
      <c r="C1" s="31" t="s">
        <v>3</v>
      </c>
      <c r="D1" s="31" t="s">
        <v>47</v>
      </c>
      <c r="E1" s="31" t="s">
        <v>5</v>
      </c>
      <c r="F1" s="31" t="s">
        <v>6</v>
      </c>
      <c r="G1" s="11" t="s">
        <v>38</v>
      </c>
      <c r="H1" s="11" t="s">
        <v>39</v>
      </c>
      <c r="I1" s="11" t="s">
        <v>40</v>
      </c>
      <c r="J1" s="11" t="s">
        <v>41</v>
      </c>
      <c r="K1" s="12" t="s">
        <v>42</v>
      </c>
      <c r="L1" s="12" t="s">
        <v>43</v>
      </c>
    </row>
    <row r="2" spans="1:12" ht="27.6" customHeight="1" x14ac:dyDescent="0.3">
      <c r="A2" s="27" t="s">
        <v>10</v>
      </c>
      <c r="B2" s="28">
        <v>2</v>
      </c>
      <c r="C2" s="28">
        <v>5</v>
      </c>
      <c r="D2" s="29"/>
      <c r="E2" s="29"/>
      <c r="F2" s="29"/>
      <c r="G2" s="28">
        <v>2</v>
      </c>
      <c r="H2" s="30">
        <v>21754.81</v>
      </c>
      <c r="I2" s="28">
        <v>7</v>
      </c>
      <c r="J2" s="30">
        <v>419171.47</v>
      </c>
      <c r="K2" s="34">
        <f>G2/I2</f>
        <v>0.2857142857142857</v>
      </c>
      <c r="L2" s="34">
        <f>H2/J2</f>
        <v>5.1899548411536697E-2</v>
      </c>
    </row>
    <row r="3" spans="1:12" ht="24" customHeight="1" x14ac:dyDescent="0.3">
      <c r="A3" s="27" t="s">
        <v>16</v>
      </c>
      <c r="B3" s="29"/>
      <c r="C3" s="28">
        <v>5</v>
      </c>
      <c r="D3" s="29"/>
      <c r="E3" s="29"/>
      <c r="F3" s="29"/>
      <c r="G3" s="29"/>
      <c r="H3" s="30"/>
      <c r="I3" s="28">
        <v>5</v>
      </c>
      <c r="J3" s="30">
        <v>2419950.31</v>
      </c>
      <c r="K3" s="34">
        <f t="shared" ref="K3:K10" si="0">G3/I3</f>
        <v>0</v>
      </c>
      <c r="L3" s="34">
        <f t="shared" ref="L3:L10" si="1">H3/J3</f>
        <v>0</v>
      </c>
    </row>
    <row r="4" spans="1:12" ht="28.8" x14ac:dyDescent="0.3">
      <c r="A4" s="27" t="s">
        <v>18</v>
      </c>
      <c r="B4" s="28">
        <v>1</v>
      </c>
      <c r="C4" s="28">
        <v>100</v>
      </c>
      <c r="D4" s="29"/>
      <c r="E4" s="29"/>
      <c r="F4" s="28">
        <v>98</v>
      </c>
      <c r="G4" s="28">
        <v>1</v>
      </c>
      <c r="H4" s="30">
        <v>645</v>
      </c>
      <c r="I4" s="28">
        <v>199</v>
      </c>
      <c r="J4" s="30">
        <v>16674894.75</v>
      </c>
      <c r="K4" s="34">
        <f t="shared" si="0"/>
        <v>5.0251256281407036E-3</v>
      </c>
      <c r="L4" s="34">
        <f t="shared" si="1"/>
        <v>3.8680903817998609E-5</v>
      </c>
    </row>
    <row r="5" spans="1:12" ht="24" customHeight="1" x14ac:dyDescent="0.3">
      <c r="A5" s="27" t="s">
        <v>19</v>
      </c>
      <c r="B5" s="29"/>
      <c r="C5" s="29"/>
      <c r="D5" s="29"/>
      <c r="E5" s="29"/>
      <c r="F5" s="28">
        <v>2</v>
      </c>
      <c r="G5" s="29"/>
      <c r="H5" s="30"/>
      <c r="I5" s="28">
        <v>2</v>
      </c>
      <c r="J5" s="30">
        <v>6190</v>
      </c>
      <c r="K5" s="34">
        <f t="shared" si="0"/>
        <v>0</v>
      </c>
      <c r="L5" s="34">
        <f t="shared" si="1"/>
        <v>0</v>
      </c>
    </row>
    <row r="6" spans="1:12" ht="28.8" x14ac:dyDescent="0.3">
      <c r="A6" s="27" t="s">
        <v>20</v>
      </c>
      <c r="B6" s="29"/>
      <c r="C6" s="28">
        <v>1</v>
      </c>
      <c r="D6" s="29"/>
      <c r="E6" s="29"/>
      <c r="F6" s="29"/>
      <c r="G6" s="29"/>
      <c r="H6" s="30"/>
      <c r="I6" s="28">
        <v>1</v>
      </c>
      <c r="J6" s="30">
        <v>87600</v>
      </c>
      <c r="K6" s="34">
        <f t="shared" si="0"/>
        <v>0</v>
      </c>
      <c r="L6" s="34">
        <f t="shared" si="1"/>
        <v>0</v>
      </c>
    </row>
    <row r="7" spans="1:12" ht="21.6" customHeight="1" x14ac:dyDescent="0.3">
      <c r="A7" s="27" t="s">
        <v>21</v>
      </c>
      <c r="B7" s="29"/>
      <c r="C7" s="28">
        <v>3</v>
      </c>
      <c r="D7" s="29"/>
      <c r="E7" s="29"/>
      <c r="F7" s="29"/>
      <c r="G7" s="29"/>
      <c r="H7" s="30"/>
      <c r="I7" s="28">
        <v>3</v>
      </c>
      <c r="J7" s="30">
        <v>231404.95</v>
      </c>
      <c r="K7" s="34">
        <f t="shared" si="0"/>
        <v>0</v>
      </c>
      <c r="L7" s="34">
        <f t="shared" si="1"/>
        <v>0</v>
      </c>
    </row>
    <row r="8" spans="1:12" ht="25.2" customHeight="1" x14ac:dyDescent="0.3">
      <c r="A8" s="27" t="s">
        <v>26</v>
      </c>
      <c r="B8" s="29"/>
      <c r="C8" s="29"/>
      <c r="D8" s="28">
        <v>1</v>
      </c>
      <c r="E8" s="28">
        <v>1</v>
      </c>
      <c r="F8" s="29"/>
      <c r="G8" s="28">
        <v>2</v>
      </c>
      <c r="H8" s="30">
        <v>81275</v>
      </c>
      <c r="I8" s="28">
        <v>2</v>
      </c>
      <c r="J8" s="30">
        <v>81275</v>
      </c>
      <c r="K8" s="34">
        <f t="shared" si="0"/>
        <v>1</v>
      </c>
      <c r="L8" s="34">
        <f t="shared" si="1"/>
        <v>1</v>
      </c>
    </row>
    <row r="9" spans="1:12" ht="26.4" customHeight="1" x14ac:dyDescent="0.3">
      <c r="A9" s="27" t="s">
        <v>29</v>
      </c>
      <c r="B9" s="29"/>
      <c r="C9" s="28">
        <v>1</v>
      </c>
      <c r="D9" s="29"/>
      <c r="E9" s="29"/>
      <c r="F9" s="29"/>
      <c r="G9" s="29"/>
      <c r="H9" s="30"/>
      <c r="I9" s="28">
        <v>1</v>
      </c>
      <c r="J9" s="30">
        <v>80000</v>
      </c>
      <c r="K9" s="34">
        <f t="shared" si="0"/>
        <v>0</v>
      </c>
      <c r="L9" s="34">
        <f t="shared" si="1"/>
        <v>0</v>
      </c>
    </row>
    <row r="10" spans="1:12" ht="24" customHeight="1" x14ac:dyDescent="0.3">
      <c r="A10" s="32" t="s">
        <v>37</v>
      </c>
      <c r="B10" s="7">
        <f>SUM(B2:B9)</f>
        <v>3</v>
      </c>
      <c r="C10" s="7">
        <f t="shared" ref="C10:J10" si="2">SUM(C2:C9)</f>
        <v>115</v>
      </c>
      <c r="D10" s="7">
        <f t="shared" si="2"/>
        <v>1</v>
      </c>
      <c r="E10" s="7">
        <f t="shared" si="2"/>
        <v>1</v>
      </c>
      <c r="F10" s="7">
        <f t="shared" si="2"/>
        <v>100</v>
      </c>
      <c r="G10" s="7">
        <f t="shared" si="2"/>
        <v>5</v>
      </c>
      <c r="H10" s="33">
        <f t="shared" si="2"/>
        <v>103674.81</v>
      </c>
      <c r="I10" s="7">
        <f t="shared" si="2"/>
        <v>220</v>
      </c>
      <c r="J10" s="33">
        <f t="shared" si="2"/>
        <v>20000486.48</v>
      </c>
      <c r="K10" s="9">
        <f t="shared" si="0"/>
        <v>2.2727272727272728E-2</v>
      </c>
      <c r="L10" s="9">
        <f t="shared" si="1"/>
        <v>5.1836144137629991E-3</v>
      </c>
    </row>
  </sheetData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&amp;C&amp;"-,Grassetto"&amp;12COMUNE DI PALERMO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2015-02-13T06:48:34Z</cp:lastPrinted>
  <dcterms:created xsi:type="dcterms:W3CDTF">2015-01-05T11:54:12Z</dcterms:created>
  <dcterms:modified xsi:type="dcterms:W3CDTF">2015-02-13T06:48:52Z</dcterms:modified>
</cp:coreProperties>
</file>