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worksheets/sheet5.xml" ContentType="application/vnd.openxmlformats-officedocument.spreadsheetml.worksheet+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xl/externalLinks/externalLink3.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Questa_cartella_di_lavoro" defaultThemeVersion="124226"/>
  <mc:AlternateContent xmlns:mc="http://schemas.openxmlformats.org/markup-compatibility/2006">
    <mc:Choice Requires="x15">
      <x15ac:absPath xmlns:x15ac="http://schemas.microsoft.com/office/spreadsheetml/2010/11/ac" url="\\esedfs01\URE\RPCT (FASCIC. . N. 1734 . CIRILLO)\PTPCT 2019-2021 ( FASCICOLO N. 4920)\mappatura semestrale 2019\nuove mappature da pubblicare I sem 2019\"/>
    </mc:Choice>
  </mc:AlternateContent>
  <bookViews>
    <workbookView xWindow="0" yWindow="0" windowWidth="19200" windowHeight="11460" activeTab="2"/>
  </bookViews>
  <sheets>
    <sheet name="Sezione generale" sheetId="15" r:id="rId1"/>
    <sheet name="Sezione generale_old" sheetId="1" state="hidden" r:id="rId2"/>
    <sheet name="Mappatura processi Ufficio" sheetId="13" r:id="rId3"/>
    <sheet name="competenze" sheetId="14" state="hidden" r:id="rId4"/>
    <sheet name="Parametri" sheetId="16" state="hidden" r:id="rId5"/>
  </sheets>
  <externalReferences>
    <externalReference r:id="rId6"/>
    <externalReference r:id="rId7"/>
    <externalReference r:id="rId8"/>
  </externalReferences>
  <definedNames>
    <definedName name="_xlnm._FilterDatabase" localSheetId="3" hidden="1">competenze!$B$1:$D$31</definedName>
    <definedName name="Altissimo">Parametri!$B$23:$C$25</definedName>
    <definedName name="Alto">Parametri!$B$26:$C$26</definedName>
    <definedName name="_xlnm.Print_Area" localSheetId="3">competenze!$B$1:$D$31</definedName>
    <definedName name="_xlnm.Print_Area" localSheetId="2">'Mappatura processi Ufficio'!$A$1:$W$33</definedName>
    <definedName name="Direzione">#REF!</definedName>
    <definedName name="Medio">Parametri!$B$27:$C$27</definedName>
    <definedName name="Profilo_dirigente" localSheetId="3">[1]Parametri!$B$2:$B$6</definedName>
    <definedName name="Profilo_dirigente" localSheetId="0">[1]Parametri!$B$2:$B$6</definedName>
    <definedName name="Profilo_dirigente">#REF!</definedName>
    <definedName name="soggetti">Parametri!$J$2:$J$12</definedName>
    <definedName name="Struttura">#REF!</definedName>
    <definedName name="Tipo_relazione">#REF!</definedName>
    <definedName name="tipologiaattivita">Parametri!$J$15:$J$21</definedName>
    <definedName name="_xlnm.Print_Titles" localSheetId="2">'Mappatura processi Ufficio'!$1:$1</definedName>
    <definedName name="ufficio">#REF!</definedName>
    <definedName name="ufficio_di_destinazione">[2]parametri!$A$2:$A$34</definedName>
  </definedNames>
  <calcPr calcId="162913"/>
</workbook>
</file>

<file path=xl/calcChain.xml><?xml version="1.0" encoding="utf-8"?>
<calcChain xmlns="http://schemas.openxmlformats.org/spreadsheetml/2006/main">
  <c r="C120" i="16" l="1"/>
  <c r="C121" i="16"/>
  <c r="C122" i="16"/>
  <c r="C123" i="16"/>
  <c r="C124" i="16"/>
  <c r="C125" i="16"/>
  <c r="C28" i="16"/>
  <c r="C29" i="16"/>
  <c r="C30" i="16"/>
  <c r="C31" i="16"/>
  <c r="C32" i="16"/>
  <c r="C33" i="16"/>
  <c r="C34" i="16"/>
  <c r="C35" i="16"/>
  <c r="C36" i="16"/>
  <c r="C37" i="16"/>
  <c r="C38" i="16"/>
  <c r="C39" i="16"/>
  <c r="C40" i="16"/>
  <c r="C41" i="16"/>
  <c r="C42" i="16"/>
  <c r="C43"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90" i="16"/>
  <c r="C91" i="16"/>
  <c r="C92" i="16"/>
  <c r="C93" i="16"/>
  <c r="C94" i="16"/>
  <c r="C95" i="16"/>
  <c r="C96" i="16"/>
  <c r="C97" i="16"/>
  <c r="C98" i="16"/>
  <c r="C99" i="16"/>
  <c r="C100" i="16"/>
  <c r="C101" i="16"/>
  <c r="C102" i="16"/>
  <c r="C103" i="16"/>
  <c r="C104" i="16"/>
  <c r="C105" i="16"/>
  <c r="C106" i="16"/>
  <c r="C107" i="16"/>
  <c r="C108" i="16"/>
  <c r="C109" i="16"/>
  <c r="C110" i="16"/>
  <c r="C111" i="16"/>
  <c r="C112" i="16"/>
  <c r="C113" i="16"/>
  <c r="C114" i="16"/>
  <c r="C115" i="16"/>
  <c r="C116" i="16"/>
  <c r="C117" i="16"/>
  <c r="C118" i="16"/>
  <c r="C119" i="16"/>
  <c r="C24" i="16"/>
  <c r="C25" i="16"/>
  <c r="C26" i="16"/>
  <c r="C27" i="16"/>
  <c r="C23" i="16"/>
  <c r="F23" i="16" s="1"/>
  <c r="F112" i="16" l="1"/>
  <c r="E112" i="16"/>
  <c r="D112" i="16"/>
  <c r="F104" i="16"/>
  <c r="E104" i="16"/>
  <c r="D104" i="16"/>
  <c r="F96" i="16"/>
  <c r="E96" i="16"/>
  <c r="D96" i="16"/>
  <c r="F88" i="16"/>
  <c r="E88" i="16"/>
  <c r="D88" i="16"/>
  <c r="F80" i="16"/>
  <c r="E80" i="16"/>
  <c r="D80" i="16"/>
  <c r="F76" i="16"/>
  <c r="E76" i="16"/>
  <c r="D76" i="16"/>
  <c r="F68" i="16"/>
  <c r="E68" i="16"/>
  <c r="D68" i="16"/>
  <c r="F60" i="16"/>
  <c r="E60" i="16"/>
  <c r="D60" i="16"/>
  <c r="F52" i="16"/>
  <c r="E52" i="16"/>
  <c r="D52" i="16"/>
  <c r="F44" i="16"/>
  <c r="E44" i="16"/>
  <c r="D44" i="16"/>
  <c r="F36" i="16"/>
  <c r="E36" i="16"/>
  <c r="D36" i="16"/>
  <c r="D29" i="16"/>
  <c r="F29" i="16"/>
  <c r="E29" i="16"/>
  <c r="D121" i="16"/>
  <c r="F121" i="16"/>
  <c r="E121" i="16"/>
  <c r="F119" i="16"/>
  <c r="E119" i="16"/>
  <c r="D119" i="16"/>
  <c r="F115" i="16"/>
  <c r="D115" i="16"/>
  <c r="E115" i="16"/>
  <c r="F111" i="16"/>
  <c r="E111" i="16"/>
  <c r="D111" i="16"/>
  <c r="F103" i="16"/>
  <c r="E103" i="16"/>
  <c r="D103" i="16"/>
  <c r="F99" i="16"/>
  <c r="E99" i="16"/>
  <c r="D99" i="16"/>
  <c r="F91" i="16"/>
  <c r="E91" i="16"/>
  <c r="D91" i="16"/>
  <c r="F87" i="16"/>
  <c r="E87" i="16"/>
  <c r="D87" i="16"/>
  <c r="F79" i="16"/>
  <c r="E79" i="16"/>
  <c r="D79" i="16"/>
  <c r="F75" i="16"/>
  <c r="E75" i="16"/>
  <c r="D75" i="16"/>
  <c r="F67" i="16"/>
  <c r="E67" i="16"/>
  <c r="D67" i="16"/>
  <c r="F63" i="16"/>
  <c r="E63" i="16"/>
  <c r="D63" i="16"/>
  <c r="F55" i="16"/>
  <c r="E55" i="16"/>
  <c r="D55" i="16"/>
  <c r="F51" i="16"/>
  <c r="E51" i="16"/>
  <c r="D51" i="16"/>
  <c r="F47" i="16"/>
  <c r="E47" i="16"/>
  <c r="D47" i="16"/>
  <c r="F39" i="16"/>
  <c r="E39" i="16"/>
  <c r="D39" i="16"/>
  <c r="F35" i="16"/>
  <c r="E35" i="16"/>
  <c r="D35" i="16"/>
  <c r="F32" i="16"/>
  <c r="E32" i="16"/>
  <c r="D32" i="16"/>
  <c r="F124" i="16"/>
  <c r="E124" i="16"/>
  <c r="D124" i="16"/>
  <c r="E118" i="16"/>
  <c r="D118" i="16"/>
  <c r="F118" i="16"/>
  <c r="E114" i="16"/>
  <c r="D114" i="16"/>
  <c r="F114" i="16"/>
  <c r="E110" i="16"/>
  <c r="D110" i="16"/>
  <c r="F110" i="16"/>
  <c r="E106" i="16"/>
  <c r="D106" i="16"/>
  <c r="F106" i="16"/>
  <c r="E102" i="16"/>
  <c r="D102" i="16"/>
  <c r="F102" i="16"/>
  <c r="E98" i="16"/>
  <c r="D98" i="16"/>
  <c r="F98" i="16"/>
  <c r="E94" i="16"/>
  <c r="D94" i="16"/>
  <c r="F94" i="16"/>
  <c r="E90" i="16"/>
  <c r="D90" i="16"/>
  <c r="F90" i="16"/>
  <c r="E86" i="16"/>
  <c r="D86" i="16"/>
  <c r="F86" i="16"/>
  <c r="E82" i="16"/>
  <c r="D82" i="16"/>
  <c r="F82" i="16"/>
  <c r="E78" i="16"/>
  <c r="D78" i="16"/>
  <c r="F78" i="16"/>
  <c r="E74" i="16"/>
  <c r="D74" i="16"/>
  <c r="F74" i="16"/>
  <c r="E70" i="16"/>
  <c r="D70" i="16"/>
  <c r="F70" i="16"/>
  <c r="E66" i="16"/>
  <c r="D66" i="16"/>
  <c r="F66" i="16"/>
  <c r="E62" i="16"/>
  <c r="D62" i="16"/>
  <c r="F62" i="16"/>
  <c r="E58" i="16"/>
  <c r="D58" i="16"/>
  <c r="F58" i="16"/>
  <c r="E54" i="16"/>
  <c r="D54" i="16"/>
  <c r="F54" i="16"/>
  <c r="E50" i="16"/>
  <c r="D50" i="16"/>
  <c r="F50" i="16"/>
  <c r="E46" i="16"/>
  <c r="D46" i="16"/>
  <c r="F46" i="16"/>
  <c r="E42" i="16"/>
  <c r="D42" i="16"/>
  <c r="F42" i="16"/>
  <c r="E38" i="16"/>
  <c r="D38" i="16"/>
  <c r="F38" i="16"/>
  <c r="E34" i="16"/>
  <c r="D34" i="16"/>
  <c r="F34" i="16"/>
  <c r="F31" i="16"/>
  <c r="E31" i="16"/>
  <c r="D31" i="16"/>
  <c r="F123" i="16"/>
  <c r="D123" i="16"/>
  <c r="E123" i="16"/>
  <c r="D117" i="16"/>
  <c r="F117" i="16"/>
  <c r="E117" i="16"/>
  <c r="D113" i="16"/>
  <c r="F113" i="16"/>
  <c r="E113" i="16"/>
  <c r="D109" i="16"/>
  <c r="F109" i="16"/>
  <c r="E109" i="16"/>
  <c r="D105" i="16"/>
  <c r="F105" i="16"/>
  <c r="E105" i="16"/>
  <c r="D101" i="16"/>
  <c r="F101" i="16"/>
  <c r="E101" i="16"/>
  <c r="D97" i="16"/>
  <c r="F97" i="16"/>
  <c r="E97" i="16"/>
  <c r="D93" i="16"/>
  <c r="F93" i="16"/>
  <c r="E93" i="16"/>
  <c r="D89" i="16"/>
  <c r="F89" i="16"/>
  <c r="E89" i="16"/>
  <c r="D85" i="16"/>
  <c r="F85" i="16"/>
  <c r="E85" i="16"/>
  <c r="D81" i="16"/>
  <c r="F81" i="16"/>
  <c r="E81" i="16"/>
  <c r="D77" i="16"/>
  <c r="F77" i="16"/>
  <c r="E77" i="16"/>
  <c r="D73" i="16"/>
  <c r="F73" i="16"/>
  <c r="E73" i="16"/>
  <c r="D69" i="16"/>
  <c r="F69" i="16"/>
  <c r="E69" i="16"/>
  <c r="D65" i="16"/>
  <c r="F65" i="16"/>
  <c r="E65" i="16"/>
  <c r="D61" i="16"/>
  <c r="F61" i="16"/>
  <c r="E61" i="16"/>
  <c r="D57" i="16"/>
  <c r="F57" i="16"/>
  <c r="E57" i="16"/>
  <c r="D53" i="16"/>
  <c r="F53" i="16"/>
  <c r="E53" i="16"/>
  <c r="D49" i="16"/>
  <c r="F49" i="16"/>
  <c r="E49" i="16"/>
  <c r="D45" i="16"/>
  <c r="F45" i="16"/>
  <c r="E45" i="16"/>
  <c r="D41" i="16"/>
  <c r="F41" i="16"/>
  <c r="E41" i="16"/>
  <c r="D37" i="16"/>
  <c r="F37" i="16"/>
  <c r="E37" i="16"/>
  <c r="E30" i="16"/>
  <c r="D30" i="16"/>
  <c r="F30" i="16"/>
  <c r="E122" i="16"/>
  <c r="D122" i="16"/>
  <c r="F122" i="16"/>
  <c r="F116" i="16"/>
  <c r="E116" i="16"/>
  <c r="D116" i="16"/>
  <c r="F108" i="16"/>
  <c r="E108" i="16"/>
  <c r="D108" i="16"/>
  <c r="F100" i="16"/>
  <c r="E100" i="16"/>
  <c r="D100" i="16"/>
  <c r="F92" i="16"/>
  <c r="E92" i="16"/>
  <c r="D92" i="16"/>
  <c r="F84" i="16"/>
  <c r="E84" i="16"/>
  <c r="D84" i="16"/>
  <c r="F72" i="16"/>
  <c r="E72" i="16"/>
  <c r="D72" i="16"/>
  <c r="F64" i="16"/>
  <c r="E64" i="16"/>
  <c r="D64" i="16"/>
  <c r="F56" i="16"/>
  <c r="E56" i="16"/>
  <c r="D56" i="16"/>
  <c r="F48" i="16"/>
  <c r="E48" i="16"/>
  <c r="D48" i="16"/>
  <c r="F40" i="16"/>
  <c r="E40" i="16"/>
  <c r="D40" i="16"/>
  <c r="D33" i="16"/>
  <c r="F33" i="16"/>
  <c r="E33" i="16"/>
  <c r="D125" i="16"/>
  <c r="F125" i="16"/>
  <c r="E125" i="16"/>
  <c r="F107" i="16"/>
  <c r="E107" i="16"/>
  <c r="D107" i="16"/>
  <c r="F95" i="16"/>
  <c r="E95" i="16"/>
  <c r="D95" i="16"/>
  <c r="F83" i="16"/>
  <c r="E83" i="16"/>
  <c r="D83" i="16"/>
  <c r="F71" i="16"/>
  <c r="E71" i="16"/>
  <c r="D71" i="16"/>
  <c r="F59" i="16"/>
  <c r="E59" i="16"/>
  <c r="D59" i="16"/>
  <c r="F43" i="16"/>
  <c r="E43" i="16"/>
  <c r="D43" i="16"/>
  <c r="F28" i="16"/>
  <c r="E28" i="16"/>
  <c r="D28" i="16"/>
  <c r="E120" i="16"/>
  <c r="F120" i="16"/>
  <c r="D120" i="16"/>
  <c r="E27" i="16"/>
  <c r="F27" i="16"/>
  <c r="D27" i="16"/>
  <c r="F26" i="16"/>
  <c r="D26" i="16"/>
  <c r="E26" i="16"/>
  <c r="E25" i="16"/>
  <c r="F25" i="16"/>
  <c r="D25" i="16"/>
  <c r="F24" i="16"/>
  <c r="D24" i="16"/>
  <c r="E24" i="16"/>
  <c r="D23" i="16"/>
  <c r="E23" i="16"/>
  <c r="G125" i="16" l="1"/>
  <c r="G124" i="16"/>
  <c r="G116" i="16"/>
  <c r="G30" i="16"/>
  <c r="G37" i="16"/>
  <c r="G109" i="16"/>
  <c r="G31" i="16"/>
  <c r="G34" i="16"/>
  <c r="G118" i="16"/>
  <c r="G32" i="16"/>
  <c r="G29" i="16"/>
  <c r="G112" i="16"/>
  <c r="G56" i="16"/>
  <c r="G92" i="16"/>
  <c r="G101" i="16"/>
  <c r="G120" i="16"/>
  <c r="G43" i="16"/>
  <c r="G95" i="16"/>
  <c r="G40" i="16"/>
  <c r="G72" i="16"/>
  <c r="G108" i="16"/>
  <c r="G122" i="16"/>
  <c r="G45" i="16"/>
  <c r="G61" i="16"/>
  <c r="G77" i="16"/>
  <c r="G93" i="16"/>
  <c r="G117" i="16"/>
  <c r="G42" i="16"/>
  <c r="G58" i="16"/>
  <c r="G74" i="16"/>
  <c r="G90" i="16"/>
  <c r="G106" i="16"/>
  <c r="G110" i="16"/>
  <c r="G39" i="16"/>
  <c r="G63" i="16"/>
  <c r="G87" i="16"/>
  <c r="G60" i="16"/>
  <c r="G88" i="16"/>
  <c r="G28" i="16"/>
  <c r="G83" i="16"/>
  <c r="G64" i="16"/>
  <c r="G100" i="16"/>
  <c r="G41" i="16"/>
  <c r="G57" i="16"/>
  <c r="G73" i="16"/>
  <c r="G89" i="16"/>
  <c r="G105" i="16"/>
  <c r="G113" i="16"/>
  <c r="G38" i="16"/>
  <c r="G54" i="16"/>
  <c r="G70" i="16"/>
  <c r="G86" i="16"/>
  <c r="G102" i="16"/>
  <c r="G35" i="16"/>
  <c r="G55" i="16"/>
  <c r="G79" i="16"/>
  <c r="G103" i="16"/>
  <c r="G111" i="16"/>
  <c r="G121" i="16"/>
  <c r="G52" i="16"/>
  <c r="G80" i="16"/>
  <c r="G71" i="16"/>
  <c r="G53" i="16"/>
  <c r="G69" i="16"/>
  <c r="G85" i="16"/>
  <c r="G50" i="16"/>
  <c r="G66" i="16"/>
  <c r="G82" i="16"/>
  <c r="G98" i="16"/>
  <c r="G51" i="16"/>
  <c r="G75" i="16"/>
  <c r="G99" i="16"/>
  <c r="G44" i="16"/>
  <c r="G76" i="16"/>
  <c r="G104" i="16"/>
  <c r="G59" i="16"/>
  <c r="G107" i="16"/>
  <c r="G33" i="16"/>
  <c r="G48" i="16"/>
  <c r="G84" i="16"/>
  <c r="G49" i="16"/>
  <c r="G65" i="16"/>
  <c r="G81" i="16"/>
  <c r="G97" i="16"/>
  <c r="G123" i="16"/>
  <c r="G46" i="16"/>
  <c r="G62" i="16"/>
  <c r="G78" i="16"/>
  <c r="G94" i="16"/>
  <c r="G114" i="16"/>
  <c r="G47" i="16"/>
  <c r="G67" i="16"/>
  <c r="G91" i="16"/>
  <c r="G115" i="16"/>
  <c r="G119" i="16"/>
  <c r="G36" i="16"/>
  <c r="G68" i="16"/>
  <c r="G96" i="16"/>
  <c r="G25" i="16"/>
  <c r="G27" i="16"/>
  <c r="G26" i="16"/>
  <c r="G24" i="16"/>
  <c r="G23" i="16"/>
  <c r="C3" i="1" l="1"/>
  <c r="C5" i="1"/>
</calcChain>
</file>

<file path=xl/sharedStrings.xml><?xml version="1.0" encoding="utf-8"?>
<sst xmlns="http://schemas.openxmlformats.org/spreadsheetml/2006/main" count="800" uniqueCount="424">
  <si>
    <t>Sezione I: INFORMAZIONI DI CARATTERE GENERALE</t>
  </si>
  <si>
    <t>UFFICIO</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</si>
  <si>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</si>
  <si>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</si>
  <si>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</si>
  <si>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</si>
  <si>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</si>
  <si>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</si>
  <si>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</si>
  <si>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</si>
  <si>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</si>
  <si>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</si>
  <si>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</si>
  <si>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</si>
  <si>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</si>
  <si>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</si>
  <si>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</si>
  <si>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</si>
  <si>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</si>
  <si>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</si>
  <si>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</si>
  <si>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</si>
  <si>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</si>
  <si>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</si>
  <si>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</si>
  <si>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</si>
  <si>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</si>
  <si>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</si>
  <si>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</si>
  <si>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</si>
  <si>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</si>
  <si>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</si>
  <si>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</si>
  <si>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</si>
  <si>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</si>
  <si>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</si>
  <si>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</si>
  <si>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</si>
  <si>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</si>
  <si>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</si>
  <si>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</si>
  <si>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</si>
  <si>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</si>
  <si>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</si>
  <si>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</si>
  <si>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</si>
  <si>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</si>
  <si>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</si>
  <si>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</si>
  <si>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</si>
  <si>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</si>
  <si>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</si>
  <si>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</si>
  <si>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</si>
  <si>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</si>
  <si>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</si>
  <si>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</si>
  <si>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</si>
  <si>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</si>
  <si>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</si>
  <si>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</si>
  <si>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</si>
  <si>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</si>
  <si>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</si>
  <si>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</si>
  <si>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</si>
  <si>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</si>
  <si>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</si>
  <si>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</si>
  <si>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</si>
  <si>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</si>
  <si>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</si>
  <si>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</si>
  <si>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</si>
  <si>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</si>
  <si>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</si>
  <si>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</si>
  <si>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</si>
  <si>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</si>
  <si>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</si>
  <si>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</si>
  <si>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</si>
  <si>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</si>
  <si>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</si>
  <si>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</si>
  <si>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</si>
  <si>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</si>
  <si>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</si>
  <si>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</si>
  <si>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</si>
  <si>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</si>
  <si>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</si>
  <si>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</si>
  <si>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</si>
  <si>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N. ATTIVITA'</t>
  </si>
  <si>
    <t>DESCRIZIONE ATTIVITA'</t>
  </si>
  <si>
    <t>N_Fase</t>
  </si>
  <si>
    <t>N_Azione</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</si>
  <si>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</si>
  <si>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</si>
  <si>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</si>
  <si>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Attività vincolata vs attività discrezionale</t>
  </si>
  <si>
    <t>1_1_1</t>
  </si>
  <si>
    <t>2_1_1</t>
  </si>
  <si>
    <t>2_2_1</t>
  </si>
  <si>
    <t>2_3_1</t>
  </si>
  <si>
    <t>2_4_1</t>
  </si>
  <si>
    <t>2_5_1</t>
  </si>
  <si>
    <t>Mappatura ATTIVITA'-FASI-AZIONI</t>
  </si>
  <si>
    <t>3_1_1</t>
  </si>
  <si>
    <t>4_1_1</t>
  </si>
  <si>
    <t>5_1_1</t>
  </si>
  <si>
    <t>6_1_1</t>
  </si>
  <si>
    <t>7_1_1</t>
  </si>
  <si>
    <t>7_2_1</t>
  </si>
  <si>
    <t>8_1_1</t>
  </si>
  <si>
    <t>8_2_1</t>
  </si>
  <si>
    <t>9_1_1</t>
  </si>
  <si>
    <t>9_2_1</t>
  </si>
  <si>
    <t>DESCRIZIONE FASE</t>
  </si>
  <si>
    <t>DESCRIZIONE  AZIONE</t>
  </si>
  <si>
    <t>Esecutore Azione 
(in ogni cella è presente un menù a tendina)</t>
  </si>
  <si>
    <t>7_2_2</t>
  </si>
  <si>
    <t>Tipologia di attività  
(Disciplinata da /*scelta da menù a tendina*/)</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</si>
  <si>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</si>
  <si>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</si>
  <si>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</si>
  <si>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</si>
  <si>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</si>
  <si>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</si>
  <si>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</si>
  <si>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</si>
  <si>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</si>
  <si>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</si>
  <si>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</si>
  <si>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</si>
  <si>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</si>
  <si>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</si>
  <si>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</si>
  <si>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</si>
  <si>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</si>
  <si>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</si>
  <si>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</si>
  <si>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</si>
  <si>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</si>
  <si>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</si>
  <si>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</si>
  <si>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</si>
  <si>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</si>
  <si>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</si>
  <si>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</si>
  <si>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</si>
  <si>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</si>
  <si>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</si>
  <si>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</si>
  <si>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</si>
  <si>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Acronimo Ufficio</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</si>
  <si>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</si>
  <si>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</si>
  <si>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</si>
  <si>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</si>
  <si>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</si>
  <si>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</si>
  <si>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</si>
  <si>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</si>
  <si>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</si>
  <si>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</si>
  <si>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</si>
  <si>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</si>
  <si>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</si>
  <si>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CATEGORIA DI EVENTO RISCHIOSO</t>
  </si>
  <si>
    <t>IMPATTO</t>
  </si>
  <si>
    <t>PROBABILITA'</t>
  </si>
  <si>
    <t>RISULTATO
(IMPATTO x PROBABILITA')</t>
  </si>
  <si>
    <t>Alto</t>
  </si>
  <si>
    <t>Bassa</t>
  </si>
  <si>
    <t>Molto bassa</t>
  </si>
  <si>
    <t>Media</t>
  </si>
  <si>
    <t>Alta</t>
  </si>
  <si>
    <t>nascondere</t>
  </si>
  <si>
    <t>Risultato</t>
  </si>
  <si>
    <t>Altissima</t>
  </si>
  <si>
    <t>VALUTAZIONE DEL RISCHIO</t>
  </si>
  <si>
    <t>Altissimo</t>
  </si>
  <si>
    <t xml:space="preserve">Alto </t>
  </si>
  <si>
    <t>Medio</t>
  </si>
  <si>
    <t>1.1</t>
  </si>
  <si>
    <t>INDIVIDUAZIONE DEI FABBISOGNI</t>
  </si>
  <si>
    <t>PROCEDURE PER SELEZIONE CONTRAENTE</t>
  </si>
  <si>
    <t>2.1</t>
  </si>
  <si>
    <t>PREDISPOSIZIONE ATTI DI GARA</t>
  </si>
  <si>
    <t>INDIVIDUAZIONE DELLA PROCEDURA DI AGGIUDICAZIONE</t>
  </si>
  <si>
    <t>1) ABUSO DELLE DISPOSIZIONI IN MATERIA DI SUDDIVISIONE IN LOTTI FUNZIONALI AL FINE DI FRAZIONARE ARTIFICIALMENTE L'APPALTO PER ELUDERE LE DISPOSIZIONI NORMATIVE SULLA PROCEDURA DA ADOTTARE; 2) ELUSIONE DEGLI OBBLIGHI RELATIVI AGLI ACQUISTI SUL MERCATO ELETTRONICO OVVERO IN CONVENZIONE CONSIP</t>
  </si>
  <si>
    <t>2_1_2</t>
  </si>
  <si>
    <t>DETERMINAZIONE IMPORTO A BASE D'ASTA</t>
  </si>
  <si>
    <t>NON CORRETTA APPLICAZIONE DELLE DISPOSIZIONI RELATIVE AL CALCOLO DELL'IMPORTO DELL'APPALTO</t>
  </si>
  <si>
    <t>2_1_3</t>
  </si>
  <si>
    <t>STESURA BANDO GARA, CAPITOLATO, DISCIPLINARE, FAC SIMILI PER PARTECIPAZIONE</t>
  </si>
  <si>
    <t>1) INCOMPLETA PREDISPOSIZIONE DELLA DOCUMENTAZIONE DI GARA CHE SI RILEVA INIDONEA   PER LA PRESENTAZIONE DI OFFERTE CONSAPEVOLI; 2) INDIVIDUAZIONE DI CRITERI DI PARTECIPAZIONE SPROPORZIONATI E INGIUSTIFICATAMENTE RESTRITTIVI RISPETTO ALL'OGGETTO E ALL'IMPORTO DELL'APPALTO; 3) FORMULAZIONE DI CRITERI DI AGGIUDICAZIONE NON CHIARI OVVERO TALI CHE POSSONO AVVANTAGGIARE IL FORNITORE USCENTE; 4) MANCATA ACQUISIZIONE DEL CIG; 5) IRREGOLARE O ASSENTE PUBBLICITA';  6) MANCATO RISPETTO DEI TERMINI PER LA RICEZIONE DELLE DOMANDE/OFFERTE; 6) MANCATO RISPETTO DEI CRITERI PER LA NOMINA DELLA COMMISSIONE DI GARA</t>
  </si>
  <si>
    <t>2.2</t>
  </si>
  <si>
    <t>ESPLETAMENTO DELLA GARA</t>
  </si>
  <si>
    <t>VERIFICA DOCUMENTAZIONE PRESENTATA DAI CONCORRENTI (Commissione di gara)</t>
  </si>
  <si>
    <t>1) MANCATA ESCLUSIONE CONCORRENTI PRIVI DI REQUISITI; 2) DISAMINA REQUISITI CONCORRENTI NON CORRETTA AL FINE DI FAVORIRE UN CONCORRENTE</t>
  </si>
  <si>
    <t>2.3</t>
  </si>
  <si>
    <t>VERIFICA REQUISITI CONCORRENTE</t>
  </si>
  <si>
    <t>VERIFICA REQUISITI GENERALI E SPECIALI MEDIANTE AVCPASS (Commissione di gara)</t>
  </si>
  <si>
    <t>1) MANCATA ESCLUSIONE CONCORRENTI PRIVI DI REQUISITI; 2) DISAMINA REQUISITI CONCORRENTI NON CORRETTA AL FINE DI FAVORIRE UN FORNITORE</t>
  </si>
  <si>
    <t>2.4</t>
  </si>
  <si>
    <t>SELEZIONE CONTRAENTE</t>
  </si>
  <si>
    <t>SELEZIONE MIGLIORE OFFERTA (Commissione di gara)</t>
  </si>
  <si>
    <t xml:space="preserve">USO DISTORTO DELLA VALUTAZIONE DELL'OFFERTA TECNICA ATTO A FAVORIRE UN CONCORRENTE;   </t>
  </si>
  <si>
    <t>2.5</t>
  </si>
  <si>
    <t>VERIFICA OFFERTE ANOMALE</t>
  </si>
  <si>
    <t>VERIFICA IN CONTRADDITTORIO SCRITTO ED EVENTUALMENTE ORALE DELLE OFFERTE ANOMALE</t>
  </si>
  <si>
    <t>NON CORRETTA VERIFICA GIUSTIFICAZIONI OFFERTE ANOMALE AL FINE DI FAVORIRE UN CONCORRENTE</t>
  </si>
  <si>
    <t>2.6</t>
  </si>
  <si>
    <t>STIPULA CONTRATTO</t>
  </si>
  <si>
    <t>2_6_1</t>
  </si>
  <si>
    <t>STESURA ATTO</t>
  </si>
  <si>
    <t>CONTENUTO DELLE CLAUSOLE CONTRATTUALI IN DANNO DELL'AMMINISTRAZIONE ED IN FAVORE DEL FORNITORE</t>
  </si>
  <si>
    <t>3.1</t>
  </si>
  <si>
    <t>LETTERE DI INVITO, SELEZIONE OFFERTE, STIPULA CONTRATTO</t>
  </si>
  <si>
    <t>4.1</t>
  </si>
  <si>
    <t>AFFIDAMENTO IN VIA DIRETTA</t>
  </si>
  <si>
    <t>1) ECCESSIVO RICORSO A PROCEDURE DI ACQUISTO DIRETTO  A DISTANZA DI POCO TEMPO PER L'ACQUISIZIONE DI PRESTAZIONI EQUIPOLLENTI) ; 2) RICORSO A PROROGHE CONTRATTUALI IN MANCANZA DI EFFETTIVA NECESSITA'  PER RAGIONI DIPENDENTI DALL'AMMINISTRAZIONE; 3) RICORSO AD AFFIDAMENTI IN VIA D'URGENZA IN MANCANZA DEI PRESUPPOSTI DI LEGGE</t>
  </si>
  <si>
    <t xml:space="preserve">ADESIONE CONVENZIONI CONSIP </t>
  </si>
  <si>
    <t>5.1</t>
  </si>
  <si>
    <t>ATTO DI ADESIONE</t>
  </si>
  <si>
    <t>ACQUISTI SU MEPA</t>
  </si>
  <si>
    <t>6.1</t>
  </si>
  <si>
    <t>RICERCA OFFERTE SU MEPA/RDO PER SELEZIONE MIGLIORE OFFERTA</t>
  </si>
  <si>
    <t>MANCATO RISPETTO DEL PRINCIPIO DI ROTAZIONE DEGLI AFFIDATARI</t>
  </si>
  <si>
    <t>ESECUZIONE CONTRATTO</t>
  </si>
  <si>
    <t>7.1</t>
  </si>
  <si>
    <t>MODIFICHE IN CORSO D'ESECUZIONE</t>
  </si>
  <si>
    <t>VARIANTI CONTRATTUALI</t>
  </si>
  <si>
    <t>AMMISSIONE DI VARIANTI PER CONSENTIRE ALL'APPALTATORE DI RECUPERARE IL RIBASSO OFFERTO IN GARA</t>
  </si>
  <si>
    <t>7.2</t>
  </si>
  <si>
    <t>CONTROLLO ESECUZIONE (Direttore del contratto)</t>
  </si>
  <si>
    <t>VERIFICHE IN CORSO D'ESECUZIONE</t>
  </si>
  <si>
    <t xml:space="preserve"> 1) MANCATA O INSUFFICIENTE VERIFICA DELLO STATO AVANZAMENTO; 2) NON CORRETTA APPLICAZIONE DI PENALI ATTA A FAVORIRE IL FORNITORE.</t>
  </si>
  <si>
    <t>VERIFICA SUBAPPALTO</t>
  </si>
  <si>
    <t>1) AUTORIZZAZIONE AL SUBAPPALTO NON CONFORME A NORMA OVVERO ALLA DICHIARAZIONE DI GARA AL FINE DI FAVORIRE L'IMPRESA; 2) ACCORDI COLLUSIVI TRA IMPRESE PARTECIPANTI A GARA VOLTI A UTILIZZARE IL SUBAPPALTO QUALE MECCANISMO PER DISTRIBUIRE I VANTAGGI DEL'ACCORDO A TUTTI I PARTECIPANTI ALLO STESSO</t>
  </si>
  <si>
    <t>7_2_3</t>
  </si>
  <si>
    <t>COLLAUDO</t>
  </si>
  <si>
    <t>1) NOMINA COMPONENTI COMMISSIONE COLLAUDO CON CRITERI NON CONFORMIA NORMA; 2) MANCATA DENUNCIA VIZI DELLA FORNITURA</t>
  </si>
  <si>
    <t>7.3</t>
  </si>
  <si>
    <t>LIQUIDAZIONE FATTURE</t>
  </si>
  <si>
    <t>STESURA DECRETO DI LIQUIDAZIONE</t>
  </si>
  <si>
    <t>1) MANCATO RISPETTO DEGLI OBBLIGHI DI TRACCIABILITA'; 2)  MANCATA APPLICAZIONE PENALI; 3) ERRATO CALCOLO IMPORTO DA LIQUIDARE</t>
  </si>
  <si>
    <t>7.4</t>
  </si>
  <si>
    <t>PAGAMENTI (IL MANDATO DI PAGAMENTO è A CARICO DI ALTRO UFFICIO)</t>
  </si>
  <si>
    <t>CONTROLLO FATTURE</t>
  </si>
  <si>
    <t xml:space="preserve"> MANCATO RISPETTO DEI TERMINI DI PAGAMENTO</t>
  </si>
  <si>
    <t>LOGISTICA</t>
  </si>
  <si>
    <t>8.1</t>
  </si>
  <si>
    <t xml:space="preserve">SUPPORTO LOGISTICO PER LE ESIGENZE UFFICI </t>
  </si>
  <si>
    <t>ATTIVITA' VOLTA A SODDISFARE LE ESIGENZE RAPPRESENTATE</t>
  </si>
  <si>
    <t>MODALITA' DI TRATTAMENTO DELLE RICHIESTE IN DANNO DELL'AMMINISTRAZIONE ED IN FAVORE DEI FORNITORI</t>
  </si>
  <si>
    <t>8.2</t>
  </si>
  <si>
    <t>COORDINAMENTO SERVIZI PULIZIA E RECEPTION</t>
  </si>
  <si>
    <t>VERIFICA QUALITA' SERVIZIO E SUPERAMENTO CRITICITA'</t>
  </si>
  <si>
    <t xml:space="preserve"> RISCONTRO DI ANOMALIE IN FASE DI ESECUZIONE NON RILEVATE IN FAVORE DEL FORNITORE</t>
  </si>
  <si>
    <t>GESTIONE BENI AUTORITA'</t>
  </si>
  <si>
    <t>9.1</t>
  </si>
  <si>
    <t>TENUTA BENI AUTORITA'</t>
  </si>
  <si>
    <t>VERIFICA DEI BENI, TENUTA LIBRO INVENTARIO</t>
  </si>
  <si>
    <t xml:space="preserve">DISTRAZIONE DI BENI  </t>
  </si>
  <si>
    <t>9.2</t>
  </si>
  <si>
    <t>GESTIONE CASSA</t>
  </si>
  <si>
    <t>GESTIONE LIQUIDITA' e tenuta libro cassa, GESTIONE BUONI PASTO E BUONI BENZINA, GESTIONE TERMINALI DI SERVIZIO</t>
  </si>
  <si>
    <t xml:space="preserve">DISTRAZIONE DI  DENARO  CON FALSIFICAZIONE DEL LIBRO CONTABILE </t>
  </si>
  <si>
    <t>SICUREZZA SUL LAVORO</t>
  </si>
  <si>
    <t>10.1</t>
  </si>
  <si>
    <t>PRDISPOSIZIONE DVR  (DOCUMENTO VALUTAZIONE RISCHI) E RELATIVO AGGIORNAMENTO</t>
  </si>
  <si>
    <t>STESURA DVR E VERIFICHE SUCCESSIVE</t>
  </si>
  <si>
    <t>10.2</t>
  </si>
  <si>
    <t>SORVEGLIANZA SANITARIA</t>
  </si>
  <si>
    <t>INDIVIDUAZIONE SOTTOPOSTI A RISCHIO E VIGILANZA SANITARIA</t>
  </si>
  <si>
    <t xml:space="preserve">ANALISI FABBISOGNI </t>
  </si>
  <si>
    <t>FASI E TEMPI DI ATTUAZIONE</t>
  </si>
  <si>
    <t>INDICATORI DI ATTUAZIONE</t>
  </si>
  <si>
    <t>SOGGETTO RESPONSABILE</t>
  </si>
  <si>
    <t>Molto Bassa</t>
  </si>
  <si>
    <t>PROGRAMMAZIONE  per : 1) acquisti esigenze consegnatario: carta, toner, telefoni cellulari inn dotazioen dipendenti, materiale di cancelleria; 2) facility management; 3) acquisti per biblioteca; 4) polizze assicurative</t>
  </si>
  <si>
    <t>DIRIGENTE UGARE</t>
  </si>
  <si>
    <t>almeno il 70% degli appunti a firma congiunta con il funzionario, con visto del Segretario Generale ovvero approvazione del Consiglio</t>
  </si>
  <si>
    <t>almeno il 70% degli appunti a firma congiunta con il funzionario, con visto del Segretario Generale ovvero approvazione del Consiglio, disamina questioni principali insieme in riunione congiunta con tutti i funzionari dell'Ufficio</t>
  </si>
  <si>
    <t>almeno il 70% degli appunti a firma congiunta con il funzionario, con visto del Segretario Generale ovvero approvazione del Consiglio, disamina questioni principali insieme in riunione congiunta con tutti i funzionari dell'Ufficio, utilizzo disciplinare tipo, capitolati e schemi di domande di partecipazione e di offerta standardizzati</t>
  </si>
  <si>
    <t>firma del Presidente per le nomine Commissioni di gara,  approvazione atti della Commissione da parte del Segretario generale o del Consiglio</t>
  </si>
  <si>
    <t>TUTTE LE MISURE INDICATE SONO GIA' IN ATTUAZIONE</t>
  </si>
  <si>
    <t>CONTINUATIVA</t>
  </si>
  <si>
    <t xml:space="preserve">verbale a firma congiunta del responsabile del procedimento e della Commissione di gara per le'sito verifica offerta anomala, approvazione atti da parte del SG o del Consiglio </t>
  </si>
  <si>
    <t>verifica congiunta atto con il funzionario responsabile, utilizzo atto tipo, firma del contratto da parte  del Segretario Generale , firma digitale</t>
  </si>
  <si>
    <t>verifica con il funzionario resp.dei criteri per la selezione degli invitati alla procedura di selezione (mediante criteri trasparentied oggettivi), superiore approvazione del SG (ovvero del Consiglio per importo superiore a 100.000 euro), appunti a firma congiunta con il funzionario resp., verifica del Segretario Generale o approvazione del Consiglio sull'aggiudicazione, disamina questioni principali in riunione congiunta con tutti i funzionari dell'Ufficio</t>
  </si>
  <si>
    <t>almeno il 70% degli appunti a firma congiunta con il funzionario, con visto del Segretario Generale ovvero approvazione del Consiglio, disamina questioni principali in riunione congiunta con tutti i funzionari dell'Ufficio</t>
  </si>
  <si>
    <t>approvazione del SG o del Consiglio su avvio procedura, utilizzo richieste preventivo tipo, verifica atti congiunta con il funzionario resp., disamina questioni principali in riunione congiunta cion tutti i funzionari dell'Ufficio, approvazione del SG o del Consiglio sull'affidamento</t>
  </si>
  <si>
    <t>approvazione del SG o del Consiglio su avvio procedura, utilizzo ordinativo tipo, verifica atti congiunta con il funzionario resp., disamina questioni principali in riunione congiunta cion tutti i funzionari dell'Ufficio, approvazione del SG o del Consiglio sull'affidamento</t>
  </si>
  <si>
    <t>verifica del SG o del Consiglio , verifica operato direttore del contratto, disamina questione con i funzionari</t>
  </si>
  <si>
    <t>verifica del SG o del Consiglio ,  disamina congiunta con i funzionari e il direttore del contratto attestata da scambio di note ovevro da specifico verbale</t>
  </si>
  <si>
    <t>disamina congiunta con i funzionari e il direttore del contratto attestata da scambio di note ovvero da specifico verbale, acquisizione quietanze di pagamento subappaltatori</t>
  </si>
  <si>
    <t>decreto di nomina a firma SG, verifica insieme al funzioanrio responsabile degli atti della Commissione di collaudo</t>
  </si>
  <si>
    <t xml:space="preserve">interazione con il data base informatico per la verifica dell'importo fatturato e della capienza contrattuale, controllo congiunto con il funzionario resp. sulla rispondenza contrattuale, nonché sui dati della fatturazione elettronica </t>
  </si>
  <si>
    <t>utilizzo decreto tipo, interazione con il data base informatico per la verifica dell'importo fatturato e della capienza contrattuale, richiesta di regolare esecuzione al direttore del contratto e disamina risposta con il funzionario resp., visura  atto del Dirigente URUF, controllo dichiarazioni sulla tracciabilità e sui requisiti contributivi (e fiscali in caso di fattura superiore a 10.000euro) in maniera congiunta con il funzionario responsabile</t>
  </si>
  <si>
    <t xml:space="preserve">condivione con il SG o con il Consiglio delle questioni più rilevanti, verifica operato  funzionari responsabili mediante riunione periodica, </t>
  </si>
  <si>
    <t>verifica del SG mediante approvazione di richiesta del Dirigente , verifica operato direttore del contratto, disamina questione con il supervisore del contratto medainte riunioni periodiche</t>
  </si>
  <si>
    <t>utilizzo data base e sistema informatico per la classificazione beni,  verifica operato consegnatario mediante riunioni periodiche</t>
  </si>
  <si>
    <t xml:space="preserve">verifiche di cassa da parte del Dirigente, veriche del Collegio dei revisori dei conti atetstate da specifico verbale </t>
  </si>
  <si>
    <t>Azioni riconducibili ad attività di altri Uffici o attività condivise con altri Uffici</t>
  </si>
  <si>
    <t xml:space="preserve">1) applicazione normativa sugli appalti pubblici ; 2) applicazione codice di comportamento dei dipendenti p.a.  3) trasparenza dati degli appalti secondo normativa
4) nomina Commissione di gara da parte del Presidente ; 
5) trasparenza interna; 
6) verifica procedure dei funzionari a cura del Dirigente ; 
7) verifica da parte del SG o del Consiglio </t>
  </si>
  <si>
    <t>PROCEDURE NEGOZIATE MEDIANTE CONSULTAZIONE DI ALMENO CINQUE OPERATORI ECONOMICI</t>
  </si>
  <si>
    <t xml:space="preserve">STESURA LETT.INVITO, VERIFICA OFFERTE, VALUTAZIONE OFFERTE, VERIFICA REQUISITI, STESURA ATTO NEGOZIALE  </t>
  </si>
  <si>
    <t>SCORRETTA MODALITA' DI SCELTA DEI SOGGETTI DA INVITARE E CONTENUTO DEGLI ATTI PREDISPOSTI AL FINE DI FAVORIRE UN FORNITORE</t>
  </si>
  <si>
    <t>PROCEDURE DI AFFIDAMENTO DIRETTO PER ACQUISTI DI IMPORTO INFERIORE A 40.000 EURO</t>
  </si>
  <si>
    <t>RICHIESTA PREVENTIVO/VERIFICA OFFERTA/VERIFICA REQUISITI/STESURA ATTO NEGOZIALE (AFFIDAMENTI DIRETTI)</t>
  </si>
  <si>
    <t xml:space="preserve">Nominativo Dirigente  </t>
  </si>
  <si>
    <t xml:space="preserve">Descrizione delle funzioni svolte dall'ufficio   </t>
  </si>
  <si>
    <t>Ufficio Gare e logistica</t>
  </si>
  <si>
    <t>Ufficio gare e logistica</t>
  </si>
  <si>
    <t>PROGRAMMA BIENNALE DEGLI ACQUISTI DI BENI E SERVIZI DELL'AUTORITA' (art.21, co.6, d.lgs.50/2016)</t>
  </si>
  <si>
    <t>1.2</t>
  </si>
  <si>
    <t>1_2_1</t>
  </si>
  <si>
    <t>firma del Presidente per le nomine Commissioni di gara, verifica congiunta con il funzionario responsabile, approvazione atti da aprte del Segretario Generale ovvero  del Consiglio</t>
  </si>
  <si>
    <t>DIRIGENTE UGARE/DIRIGENTI UFFICI INFORMATICI/DIRIGENTE URF</t>
  </si>
  <si>
    <t>appunto relativo alla programmazione predisposto congiuntamente agli altri Dirigenti coinvolti nelle procedure di acquisto e al Dirigente Ufficio Risorse Finanziarie/ corrispondenza con le somme indicate nel bilancio preventivo</t>
  </si>
  <si>
    <t xml:space="preserve">Identificazione, analisi e valutazione del rischio corruttivo </t>
  </si>
  <si>
    <t>DESCRIZIONE DEL COMPORTAMENTO A RISCHIO CORRUZIONE
(EVENTO A RISCHIO)</t>
  </si>
  <si>
    <t>TRATTAMENTO DEL RISCHIO</t>
  </si>
  <si>
    <t>MISURE GENERALI</t>
  </si>
  <si>
    <t xml:space="preserve">TIPOLOGIA MISURE SPECIFICHE </t>
  </si>
  <si>
    <t>VALORE TARGET</t>
  </si>
  <si>
    <t>PROGRAMMAZIONE MISURA SPECIFICA</t>
  </si>
  <si>
    <t>Assicura l'acquisizione di beni e servizi. Rileva e definisce i fabbisogni in ambito logistico e provvede alla stesura di capitolati; assicura i relativi adempimenti in materia di sicurezza dei lavoro; fornisce il servizio di economato e la gestione dei beni strumentali. Gestisce le autovettute di servizio e il servizio dr reception e le polizze assicurative.</t>
  </si>
  <si>
    <t>Presidente</t>
  </si>
  <si>
    <t>Consiglio</t>
  </si>
  <si>
    <t>Dirigente di I fascia in staff</t>
  </si>
  <si>
    <t>Dirigente ispettore</t>
  </si>
  <si>
    <t>Presidente/Funzionario</t>
  </si>
  <si>
    <t>Funzionario/Operativo</t>
  </si>
  <si>
    <t>Operativo</t>
  </si>
  <si>
    <t>Responsabile struttura tecnica permanente di supporto all’OIV</t>
  </si>
  <si>
    <t>Normativa</t>
  </si>
  <si>
    <t>Regolamento interno dell’Ufficio</t>
  </si>
  <si>
    <t>Atto dell’Autorità o del Presidente</t>
  </si>
  <si>
    <t>Normativa/ Regolamento interno dell’Ufficio</t>
  </si>
  <si>
    <t>Normativa/ Atto dell’Autorità o del Presidente</t>
  </si>
  <si>
    <t>Regolamento interno dell’Ufficio/ Atto dell’Autorità o del Presidente</t>
  </si>
  <si>
    <t>applicazione codice di comportamento dei dipendenti p.a.</t>
  </si>
  <si>
    <t>1) applicazione normativa sugli appalti pubblici
2) valutazione segretario generale/Consiglio
3) standardizzazione procedure
4) trasparenza interna            5) verifica procedure dei funzionari a cura del Dirigente</t>
  </si>
  <si>
    <t>2) applicazione normativa sugli appalti pubblici
3) valutazione Consiglio
4) standardizzazione procedure
5) trasparenza interna
6) predisposizione documento insieme ai Dirigenti preposti alle strutture informatiche e al Dirigente Ufficio Risorse Finanziarie</t>
  </si>
  <si>
    <t>1) applicazione normativa sugli appalti pubblici
2) trasparenza dati degli appalti secondo normativa
4) standardizzazione procedure
5) trasparenza interna
6) verifica procedure dei funzionari a cura del Dirigente
7) verifica da parte del SG o del Consiglio</t>
  </si>
  <si>
    <t>1) applicazione normativa sugli appalti pubblici
3) trasparenza dati degli appalti secondo normativa
4) standardizzazione procedure
6) trasparenza interna
7) verifica procedure dei funzionari a cura del Dirigente
8) verifica da parte del SG o del Consiglio</t>
  </si>
  <si>
    <t>1) applicazione normativa sugli appalti pubblici
3) trasparenza dati degli appalti secondo normativa
4) standardizzazione procedure
5) trasparenza interna
6) verifica procedure dei funzionari a cura del Dirigente
7) verifica da parte del SG o del Consiglio</t>
  </si>
  <si>
    <t>1) applicazione normativa sugli appalti pubblici 
3) trasparenza dati degli appalti secondo normativa
4) nomina Commissione di gara da parte del Presidente
5) standardizzazione procedure
6) trasparenza interna
7) verifica procedure dei funzionari a cura del Dirigente
8) verifica da parte del SG o del Consiglio</t>
  </si>
  <si>
    <t xml:space="preserve">1) applicazione normativa sugli appalti pubblici;
3) trasparenza dati degli appalti secondo normativa
4) nomina Commissione di gara da parte del Presidente ; 
5) utilizzo procedure informatiche (avcpass); 
6) trasparenza interna ; 
7) verifica procedure dei funzionari a cura del Dirigente; 
8) verifica da parte del SG o del Consiglio </t>
  </si>
  <si>
    <t xml:space="preserve">1) richiesta di autorizzazione al SG per esigenze logistiche varie ; 2) verifica procedure dei funzionari a cura del Dirigente </t>
  </si>
  <si>
    <t>applicazione codice di comportamento dei dipendenti p.a.; informatizzazione dei processi</t>
  </si>
  <si>
    <t>applicazione codice di comportamento dei dipendenti p.a.;                  informatizzazione dei processi</t>
  </si>
  <si>
    <t>misure di controllo, trasparenza e standard di comportamento</t>
  </si>
  <si>
    <t>applicazione codice di comportamento dei dipendenti p.a. ;  informatizzazione dei processi</t>
  </si>
  <si>
    <t>misure di controllo</t>
  </si>
  <si>
    <t>applicazione codice di comportamento dei dipendenti p.a.; informatizzazione dei procesi</t>
  </si>
  <si>
    <t>uso improprio o distorto della discrezionalità</t>
  </si>
  <si>
    <t>elusione della normativa</t>
  </si>
  <si>
    <t>alterazione di informazioni o documentazione</t>
  </si>
  <si>
    <t>alterazione di informazioni o documentazione/elusione delle procedure di controllo</t>
  </si>
  <si>
    <t>MANCATO UTILIZZO DELLE CONVENZIONI CONSIP IN CONTRASTO CON QUANTO DISPOSTO DALAL NORMATIVA</t>
  </si>
  <si>
    <t>pilotamento di procedure ai fini della concessione di privilegi</t>
  </si>
  <si>
    <t>alterazione/manipolazione di documentazione</t>
  </si>
  <si>
    <t>elusione della normativa;    pilotamento di procedure ai fini della concessione di privilegi; elusione delle procedure di svolgimento dei controlli</t>
  </si>
  <si>
    <t>pilotamento di procedure ai fini della concessione di privilegi; elusione delle procedure di svolgimento dei controlli</t>
  </si>
  <si>
    <t>applicazione codice di comportamento dei dipendenti p.a.; rotazione funzionari</t>
  </si>
  <si>
    <t>applicazione codice di comportamento dei dipendenti p.a.; patti di integrità</t>
  </si>
  <si>
    <t>TUTTE LE MISURE INDICATE SONO GIA' IN ATTUAZIONE, AD ECCEZIONE DEI PATTI DI INTEGRITA' CHE SARANNO INSERITI NEI NUOVI CONTRATTI</t>
  </si>
  <si>
    <t xml:space="preserve">1) applicazione normativa sugli appalti pubblici 
2) verifica congiunta con la Commissione di gara; 
3) trasparenza interna ; 
4) verifica  da parte del SG o del Consiglio </t>
  </si>
  <si>
    <t xml:space="preserve">1) applicazione normativa sugli appalti pubblici; 
2) trasparenza dati degli appalti secondo normativa
3) firma da parte del SG  ; 
4)  procedure standard; 
5) trasparenza interna ; 
6) firma in modalità elettronica ; 
7) verifica procedure dei funzionari a cura del Dirigente </t>
  </si>
  <si>
    <t xml:space="preserve">1) applicazione normativa sugli appalti pubblici ;  2) trasparenza dati degli appalti secondo normativa;
3) invito a partecipare a gara mediante utilizzo di criteri oggettivi e volti a favorire ampia partecipazione ;  4)standardizzazione procedure; 5) trasparenza interna ; 6) verifica procedure dei funzionari a cura del Dirigente, verifica del Dirigente da parte del SG o del Consiglio  </t>
  </si>
  <si>
    <t xml:space="preserve">1) applicazione normativa sugli appalti pubblici;  2) trasparenza dati degli appalti secondo normativa
3) autorizzazione all'avvio della procedura da parte del SG o del Consiglio ;  4) richiesta di preventivo secondo procedure standardizzate;  5) trasparenza interna ;6) verifica offerta dei funzionari a cura del Dirigente, verifica del Dirigente da parte del SG o del Consiglio </t>
  </si>
  <si>
    <t xml:space="preserve">1) applicazione normativa  appalti pubblici
2) trasparenza dati degli appalti secondo normativa 
3) autorizzazione ad avvio procedura da parte di SG o  Consiglio
 4) adesione alla convenzione secondo procedure standardizzate
5) trasparenza interna
6) verifica  dei funzionari a cura del Dirigente, verifica del Dirigente da parte di SG o Consiglio </t>
  </si>
  <si>
    <t xml:space="preserve">1) applicazione normativa sugli appalti pubblici ; 2) trasparenza dati degli appalti secondo normativa 
3) invito a partecipare a gara  volto a favorire ampia partecipazione ; 4) standardizzazione procedure; 5) trasparenza interna ; 6) verifica procedure dei funzionari a cura del Dirigente, verifica del Dirigente da parte del SG o del Consiglio </t>
  </si>
  <si>
    <t xml:space="preserve">1) applicazione normativa sugli appalti pubblici ; 2) trasparenza dati degli appalti secondo normativa
3) verifica richieste appaltatore e disamina  da parte del SG o del Consiglio ;  4)  trasparenza interna; 5) disamina con il direttore dell'esecuzione del contratto  </t>
  </si>
  <si>
    <t xml:space="preserve">1) applicazione normativa sugli appalti pubblici ; 2) trasparenza dati degli appalti secondo normativa
3) verifica stato avanzamento da parte  del direttore dell'esecuzione del contratto ; 4)  trasparenza interna ; 5) verifica delle condizioni contrattuali e delle problematiche relative all'esecuzione evidenziate dal direttore dell'esecuzione del contratto </t>
  </si>
  <si>
    <t xml:space="preserve">1) applicazione normativa sugli appalti pubblici ; 2) trasparenza dati degli appalti secondo normativa
3) verifica documentazione subappalto ;  4)  trasparenza interna ; 5) verifica pagamento subappaltatori </t>
  </si>
  <si>
    <t xml:space="preserve">1) applicazione normativa sugli appalti pubblici ; 2) trasparenza dati degli appalti secondo normativa
3) nomina Commissione di collaudo da parte del SG ; 4)  trasparenza interna ; 5) verifica della documentazione relativa al collaudo </t>
  </si>
  <si>
    <t xml:space="preserve">1) applicazione normativa sugli appalti pubblici ; 2) trasparenza dati degli appalti secondo normativa 
3) fatturazione elettronica ; 4) standardizzazione procedure; 5) trasparenza interna ; 6) verifica procedure dei funzionari a cura del Dirigente; 7) verifica dati sulla tracciabilità ; 8) verifica per applicazione penali </t>
  </si>
  <si>
    <t xml:space="preserve">1) applicazione normativa sugli appalti pubblici ; 2) trasparenza dati degli appalti secondo normativa
3) fatturazione elettronica ; 4) utilizzo data base con dati contrattuali; 5) trasparenza interna ; 6) verifica procedure dei funzionari a cura del Dirigente ; 7) verifica dati sulla tracciabilità ;  </t>
  </si>
  <si>
    <t xml:space="preserve">1) applicazione normativa sugli appalti pubblici ; 2) trasparenza dati degli appalti secondo normativa
3) verifica SG per esigenze  varie ; 4) verifica procedure dei funzionari a cura del Dirigente </t>
  </si>
  <si>
    <t xml:space="preserve">1) applicazione normativa sulla gestione dei beni pubblici ; 2) applicazione regolamento ANAC di contabilità ; 
3) inventariazione dei beni ; 4)  verifica procedure dei funzionari a cura del Dirigente </t>
  </si>
  <si>
    <t xml:space="preserve">1) applicazione normativa sulla gestione dei beni pubblici ; 2) applicazione regolamento ANAC sulla gestione di cassa ;
3) tenuta libro contabile ; 4) verifica del Collegio dei revisori contabili ; 5) verifica procedure dei funzionari a cura del Dirigente </t>
  </si>
  <si>
    <t xml:space="preserve">MISURE SPECIFICHE </t>
  </si>
  <si>
    <t>1) DEFINIZIONE DI UN FABBISOGNO NON CORRISPONDENTE A CRITERI DI EFFICICENZA ED ECONOMICITA';
 2) INTEMPESTIVA PREDISPOSIZIONE ED APPROVAZIONE DEGLI STRUMENTI DI PROGRAMMAZIONE</t>
  </si>
  <si>
    <t>10_1_1</t>
  </si>
  <si>
    <t>10_2_1</t>
  </si>
  <si>
    <t>7_3_1</t>
  </si>
  <si>
    <t>7_4_1</t>
  </si>
  <si>
    <t>Azioni riconducibili ad attività di altri Uffici, al Consiglio o a soggetti esterni all'ANAC</t>
  </si>
  <si>
    <t>NA</t>
  </si>
  <si>
    <t>Non Applicabile</t>
  </si>
  <si>
    <t>NI</t>
  </si>
  <si>
    <t>Non Individuata</t>
  </si>
  <si>
    <t>PREVEDERE CLAUSOLE DI ISCRIZIONE LIMITATIVE</t>
  </si>
  <si>
    <t>PUBBLICAZIONE BANDO SUL SITO ANAC</t>
  </si>
  <si>
    <t>11.1.1</t>
  </si>
  <si>
    <t>11.1</t>
  </si>
  <si>
    <t>ELENCO AVVOCATI DI FIDUCIA</t>
  </si>
  <si>
    <t>ELUSIONE DELLA NORMATIVA</t>
  </si>
  <si>
    <t>APPLICAZIONE ART.4-17 DEL CODICE; CONDIVISIONE TESTO DEL BANDO CON ALTRI UFFICI E APPROVAZIONE DEL CONSIGLIO</t>
  </si>
  <si>
    <t>APPROVAZIOE DEL TESTO DA PARTE DEL CONSIGLIO E PUBBLICAZIZONE SUL SITO ANAC</t>
  </si>
  <si>
    <t xml:space="preserve"> </t>
  </si>
  <si>
    <t>11.2</t>
  </si>
  <si>
    <t>11.2.1</t>
  </si>
  <si>
    <t>GESTIONE ELENCO</t>
  </si>
  <si>
    <t>COSTITUZIONE ELENCO</t>
  </si>
  <si>
    <t>MANCATO RISPETTO DELLE CONDIZIONI INDICATE NEL BANDO</t>
  </si>
  <si>
    <t>PUBBLICAZIONE ELENCO SUL SITO ANAC PREVIA DISAMINA DELLA COMPLETEZZA DELLE DOMANDE</t>
  </si>
  <si>
    <t>APPLICAZIONE ART.4-17 DEL CODICE; STANDARDIZZAZIONE PROCEDURE; COINVOLGIMENTO FUNZIONARIO; TRASPARENZA</t>
  </si>
  <si>
    <t xml:space="preserve"> PUBBLICAZIONE SUL SITO ANAC</t>
  </si>
  <si>
    <t>ELENCO AVVOCATI DI FIDUCIA (DAL 17/4/2019)</t>
  </si>
  <si>
    <t>STATO DI ATTUAZIONE AL 30 GIUGNO 2019</t>
  </si>
  <si>
    <t>/</t>
  </si>
  <si>
    <t xml:space="preserve">1) applicazione normativa sulla sicurezza sul lavoro ; 2) interazione con l'Ufficio competente </t>
  </si>
  <si>
    <t>misure di sensibilizzazione e partecipazione</t>
  </si>
  <si>
    <t>condivisione questione con il datore di lavoro e con il funzioanrio responsabile della sicurezza</t>
  </si>
  <si>
    <t>elusione delle procedure di svolgimento dell'attività di controllo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</si>
</sst>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sz val="12"/>
      <color indexed="9"/>
      <name val="Calibri"/>
      <family val="2"/>
    </font>
    <font>
      <sz val="14"/>
      <color theme="1"/>
      <name val="Calibri"/>
      <family val="2"/>
      <scheme val="minor"/>
    </font>
    <font>
      <sz val="12"/>
      <color theme="1"/>
      <name val="Garamond"/>
      <family val="1"/>
    </font>
    <font>
      <sz val="12"/>
      <name val="Garamond"/>
      <family val="1"/>
    </font>
    <font>
      <b/>
      <sz val="11"/>
      <color theme="1"/>
      <name val="Calibri"/>
      <family val="2"/>
      <scheme val="minor"/>
    </font>
    <font>
      <b/>
      <sz val="20"/>
      <color indexed="9"/>
      <name val="Calibri"/>
      <family val="2"/>
      <scheme val="minor"/>
    </font>
    <font>
      <b/>
      <sz val="20"/>
      <color theme="0"/>
      <name val="Calibri"/>
      <family val="2"/>
      <scheme val="minor"/>
    </font>
    <font>
      <b/>
      <sz val="28"/>
      <color theme="1"/>
      <name val="Garamond"/>
      <family val="1"/>
    </font>
    <font>
      <sz val="16"/>
      <color theme="1"/>
      <name val="Calibri"/>
      <family val="2"/>
      <scheme val="minor"/>
    </font>
    <font>
      <sz val="11"/>
      <name val="Calibri"/>
      <family val="2"/>
      <scheme val="minor"/>
    </font>
  </fonts>
  <fills count="12">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rgb="FFFFFF66"/>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4" tint="0.59999389629810485"/>
        <bgColor indexed="64"/>
      </patternFill>
    </fill>
    <fill>
      <patternFill patternType="solid">
        <fgColor rgb="FFFFFF00"/>
        <bgColor indexed="64"/>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rgb="FFC00000"/>
      </bottom>
      <diagonal/>
    </border>
    <border>
      <left style="thin">
        <color indexed="64"/>
      </left>
      <right style="thin">
        <color indexed="64"/>
      </right>
      <top style="medium">
        <color rgb="FFC00000"/>
      </top>
      <bottom style="thin">
        <color indexed="64"/>
      </bottom>
      <diagonal/>
    </border>
    <border>
      <left style="medium">
        <color rgb="FFC00000"/>
      </left>
      <right style="thin">
        <color indexed="64"/>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style="medium">
        <color rgb="FFC00000"/>
      </right>
      <top style="medium">
        <color rgb="FFC00000"/>
      </top>
      <bottom/>
      <diagonal/>
    </border>
    <border>
      <left style="medium">
        <color rgb="FFC00000"/>
      </left>
      <right style="medium">
        <color rgb="FFC00000"/>
      </right>
      <top/>
      <bottom style="medium">
        <color rgb="FFC00000"/>
      </bottom>
      <diagonal/>
    </border>
    <border>
      <left style="thin">
        <color indexed="64"/>
      </left>
      <right style="thin">
        <color indexed="64"/>
      </right>
      <top style="medium">
        <color rgb="FFC00000"/>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
    <xf numFmtId="0" fontId="0" fillId="0" borderId="0"/>
  </cellStyleXfs>
  <cellXfs count="123">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0" borderId="2" xfId="0" applyBorder="1" applyAlignment="1">
      <alignment horizontal="center" vertical="center" wrapText="1"/>
    </xf>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6" borderId="2" xfId="0" applyFill="1" applyBorder="1"/>
    <xf numFmtId="0" fontId="0" fillId="0" borderId="2" xfId="0" applyBorder="1" applyAlignment="1">
      <alignment wrapText="1"/>
    </xf>
    <xf numFmtId="0" fontId="2" fillId="0" borderId="0" xfId="0" applyFont="1"/>
    <xf numFmtId="0" fontId="0" fillId="0" borderId="2" xfId="0" applyBorder="1" applyAlignment="1">
      <alignment horizontal="center" vertical="center"/>
    </xf>
    <xf numFmtId="0" fontId="0" fillId="0" borderId="0" xfId="0" applyBorder="1"/>
    <xf numFmtId="0" fontId="0" fillId="0" borderId="0" xfId="0" applyBorder="1" applyAlignment="1">
      <alignment horizontal="center" vertical="center"/>
    </xf>
    <xf numFmtId="0" fontId="0" fillId="0" borderId="0" xfId="0" applyAlignment="1">
      <alignment horizontal="left" vertical="center"/>
    </xf>
    <xf numFmtId="0" fontId="0" fillId="0" borderId="2" xfId="0" applyBorder="1" applyAlignment="1">
      <alignment vertical="top"/>
    </xf>
    <xf numFmtId="0" fontId="0" fillId="0" borderId="0" xfId="0" applyBorder="1" applyAlignment="1">
      <alignment vertical="top"/>
    </xf>
    <xf numFmtId="0" fontId="0" fillId="0" borderId="0" xfId="0" applyBorder="1" applyAlignment="1">
      <alignment wrapText="1"/>
    </xf>
    <xf numFmtId="0" fontId="0" fillId="0" borderId="0" xfId="0" applyAlignment="1">
      <alignment horizontal="center"/>
    </xf>
    <xf numFmtId="0" fontId="0" fillId="8" borderId="0" xfId="0" applyFill="1" applyBorder="1"/>
    <xf numFmtId="0" fontId="0" fillId="8" borderId="2" xfId="0" applyFill="1" applyBorder="1"/>
    <xf numFmtId="0" fontId="0" fillId="0" borderId="0" xfId="0" applyFill="1" applyBorder="1"/>
    <xf numFmtId="0" fontId="0" fillId="4" borderId="2" xfId="0" applyFill="1" applyBorder="1" applyAlignment="1" applyProtection="1">
      <alignment horizontal="left" vertical="center" wrapText="1"/>
      <protection locked="0"/>
    </xf>
    <xf numFmtId="0" fontId="0" fillId="0" borderId="0" xfId="0" applyBorder="1" applyAlignment="1">
      <alignment vertical="center"/>
    </xf>
    <xf numFmtId="20" fontId="0" fillId="0" borderId="0" xfId="0" applyNumberFormat="1" applyFill="1"/>
    <xf numFmtId="0" fontId="0" fillId="0" borderId="0" xfId="0" applyFill="1"/>
    <xf numFmtId="0" fontId="0" fillId="0" borderId="0" xfId="0" applyFill="1" applyBorder="1" applyAlignment="1">
      <alignment wrapText="1"/>
    </xf>
    <xf numFmtId="0" fontId="0" fillId="8" borderId="0" xfId="0" applyFill="1" applyBorder="1" applyAlignment="1">
      <alignment wrapText="1"/>
    </xf>
    <xf numFmtId="0" fontId="0" fillId="8" borderId="2" xfId="0" applyFill="1" applyBorder="1" applyAlignment="1">
      <alignment wrapText="1"/>
    </xf>
    <xf numFmtId="0" fontId="0" fillId="0" borderId="0" xfId="0" applyBorder="1" applyAlignment="1">
      <alignment horizontal="center" vertical="center" wrapText="1"/>
    </xf>
    <xf numFmtId="0" fontId="3" fillId="0" borderId="2" xfId="0" applyFont="1" applyBorder="1" applyAlignment="1">
      <alignment horizontal="left" vertical="center" wrapText="1"/>
    </xf>
    <xf numFmtId="0" fontId="3" fillId="0" borderId="2" xfId="0" applyFont="1" applyBorder="1" applyAlignment="1">
      <alignment horizontal="left" vertical="center"/>
    </xf>
    <xf numFmtId="0" fontId="3" fillId="0" borderId="2"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Border="1" applyAlignment="1">
      <alignment horizontal="center" vertical="center"/>
    </xf>
    <xf numFmtId="0" fontId="3" fillId="0" borderId="5" xfId="0" applyFont="1" applyBorder="1" applyAlignment="1">
      <alignment horizontal="center" vertical="center" wrapText="1"/>
    </xf>
    <xf numFmtId="0" fontId="4" fillId="0" borderId="2" xfId="0" applyFont="1" applyBorder="1" applyAlignment="1" applyProtection="1">
      <alignment horizontal="center" vertical="center"/>
      <protection locked="0"/>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3" fillId="0" borderId="5" xfId="0" applyFont="1" applyBorder="1" applyAlignment="1">
      <alignment horizontal="left" vertical="center"/>
    </xf>
    <xf numFmtId="0" fontId="3" fillId="0" borderId="5" xfId="0" applyFont="1" applyBorder="1" applyAlignment="1">
      <alignment horizontal="left" vertical="center" wrapText="1"/>
    </xf>
    <xf numFmtId="0" fontId="3" fillId="0" borderId="3" xfId="0" applyFont="1" applyFill="1" applyBorder="1" applyAlignment="1">
      <alignment horizontal="left" vertical="center" wrapText="1"/>
    </xf>
    <xf numFmtId="0" fontId="3" fillId="0" borderId="3" xfId="0" applyFont="1" applyFill="1" applyBorder="1" applyAlignment="1">
      <alignment horizontal="center" vertical="center"/>
    </xf>
    <xf numFmtId="0" fontId="3" fillId="0" borderId="3" xfId="0" applyFont="1" applyBorder="1" applyAlignment="1">
      <alignment horizontal="center" vertical="center" wrapText="1"/>
    </xf>
    <xf numFmtId="0" fontId="3" fillId="0" borderId="3" xfId="0" applyFont="1" applyBorder="1" applyAlignment="1">
      <alignment horizontal="center" vertical="center"/>
    </xf>
    <xf numFmtId="9" fontId="3" fillId="0" borderId="2" xfId="0" applyNumberFormat="1" applyFont="1" applyBorder="1" applyAlignment="1">
      <alignment horizontal="center" vertical="center"/>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3" fillId="8" borderId="2" xfId="0" applyFont="1" applyFill="1" applyBorder="1" applyAlignment="1">
      <alignment horizontal="left" vertical="center" wrapText="1"/>
    </xf>
    <xf numFmtId="0" fontId="3" fillId="0" borderId="4" xfId="0" applyFont="1" applyBorder="1" applyAlignment="1">
      <alignment horizontal="center" vertical="center" wrapText="1"/>
    </xf>
    <xf numFmtId="0" fontId="3" fillId="0" borderId="5" xfId="0" applyFont="1" applyBorder="1" applyAlignment="1">
      <alignment vertical="center" wrapText="1"/>
    </xf>
    <xf numFmtId="0" fontId="3" fillId="0" borderId="2" xfId="0" applyFont="1" applyBorder="1" applyAlignment="1">
      <alignment horizontal="centerContinuous" vertical="center"/>
    </xf>
    <xf numFmtId="0" fontId="3" fillId="0" borderId="3" xfId="0" applyFont="1" applyBorder="1" applyAlignment="1">
      <alignment horizontal="centerContinuous" vertical="center"/>
    </xf>
    <xf numFmtId="0" fontId="3" fillId="0" borderId="5" xfId="0" applyFont="1" applyBorder="1" applyAlignment="1">
      <alignment horizontal="center" vertical="center"/>
    </xf>
    <xf numFmtId="0" fontId="5" fillId="10"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0" borderId="2" xfId="0" applyFont="1" applyBorder="1" applyAlignment="1">
      <alignment horizontal="center" vertical="center" textRotation="255"/>
    </xf>
    <xf numFmtId="0" fontId="3" fillId="0" borderId="2" xfId="0" applyFont="1" applyFill="1" applyBorder="1" applyAlignment="1">
      <alignment vertical="center" wrapText="1"/>
    </xf>
    <xf numFmtId="0" fontId="9" fillId="11" borderId="2" xfId="0" applyFont="1" applyFill="1" applyBorder="1" applyAlignment="1">
      <alignment horizontal="center"/>
    </xf>
    <xf numFmtId="0" fontId="9" fillId="0" borderId="1" xfId="0" applyFont="1" applyBorder="1" applyAlignment="1">
      <alignment horizontal="center"/>
    </xf>
    <xf numFmtId="0" fontId="3" fillId="0" borderId="14" xfId="0" applyFont="1" applyFill="1" applyBorder="1" applyAlignment="1">
      <alignment horizontal="center" vertical="center" wrapText="1"/>
    </xf>
    <xf numFmtId="0" fontId="0" fillId="11" borderId="0" xfId="0" applyFill="1"/>
    <xf numFmtId="0" fontId="0" fillId="0" borderId="2" xfId="0" applyBorder="1" applyAlignment="1">
      <alignment horizontal="center" vertical="center"/>
    </xf>
    <xf numFmtId="0" fontId="10" fillId="0" borderId="2" xfId="0" applyFont="1" applyBorder="1" applyAlignment="1" applyProtection="1">
      <alignment horizontal="center" vertical="center"/>
      <protection locked="0"/>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wrapText="1"/>
    </xf>
    <xf numFmtId="0" fontId="0" fillId="0" borderId="5" xfId="0" applyBorder="1" applyAlignment="1">
      <alignment vertical="top" wrapText="1"/>
    </xf>
    <xf numFmtId="0" fontId="0" fillId="0" borderId="3" xfId="0" applyBorder="1" applyAlignment="1">
      <alignment vertical="top" wrapText="1"/>
    </xf>
    <xf numFmtId="0" fontId="0" fillId="0" borderId="2" xfId="0" applyBorder="1" applyAlignment="1">
      <alignment horizontal="left" vertical="center" wrapText="1"/>
    </xf>
    <xf numFmtId="0" fontId="0" fillId="0" borderId="5" xfId="0" applyBorder="1" applyAlignment="1">
      <alignment horizontal="left" vertical="center"/>
    </xf>
    <xf numFmtId="9" fontId="0" fillId="0" borderId="0" xfId="0" applyNumberFormat="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lignment horizontal="center" vertical="center"/>
    </xf>
    <xf numFmtId="0" fontId="9" fillId="0" borderId="1" xfId="0" applyFont="1" applyBorder="1" applyAlignment="1">
      <alignment horizontal="center" vertical="center"/>
    </xf>
    <xf numFmtId="0" fontId="9" fillId="0" borderId="15" xfId="0" applyFont="1" applyBorder="1" applyAlignment="1">
      <alignment horizontal="center" vertical="center"/>
    </xf>
    <xf numFmtId="0" fontId="8" fillId="0" borderId="13" xfId="0" applyFont="1" applyBorder="1" applyAlignment="1">
      <alignment horizontal="center" vertical="top" textRotation="90" wrapText="1"/>
    </xf>
    <xf numFmtId="0" fontId="8" fillId="0" borderId="14" xfId="0" applyFont="1" applyBorder="1" applyAlignment="1">
      <alignment horizontal="center" vertical="top" textRotation="90" wrapText="1"/>
    </xf>
    <xf numFmtId="0" fontId="8" fillId="0" borderId="3" xfId="0" applyFont="1" applyBorder="1" applyAlignment="1">
      <alignment horizontal="center" vertical="top" textRotation="90" wrapText="1"/>
    </xf>
    <xf numFmtId="0" fontId="7" fillId="9" borderId="8" xfId="0" applyFont="1" applyFill="1" applyBorder="1" applyAlignment="1">
      <alignment horizontal="center" vertical="center"/>
    </xf>
    <xf numFmtId="0" fontId="7" fillId="9" borderId="9" xfId="0" applyFont="1" applyFill="1" applyBorder="1" applyAlignment="1">
      <alignment horizontal="center" vertical="center"/>
    </xf>
    <xf numFmtId="0" fontId="7" fillId="9" borderId="10" xfId="0" applyFont="1" applyFill="1" applyBorder="1" applyAlignment="1">
      <alignment horizontal="center" vertical="center"/>
    </xf>
    <xf numFmtId="0" fontId="5" fillId="10" borderId="8" xfId="0" applyFont="1" applyFill="1" applyBorder="1" applyAlignment="1">
      <alignment horizontal="center" vertical="center" wrapText="1"/>
    </xf>
    <xf numFmtId="0" fontId="5" fillId="10" borderId="9" xfId="0" applyFont="1" applyFill="1" applyBorder="1" applyAlignment="1">
      <alignment horizontal="center" vertical="center" wrapText="1"/>
    </xf>
    <xf numFmtId="0" fontId="5" fillId="10" borderId="10" xfId="0" applyFont="1" applyFill="1" applyBorder="1" applyAlignment="1">
      <alignment horizontal="center" vertical="center" wrapText="1"/>
    </xf>
    <xf numFmtId="0" fontId="5" fillId="10" borderId="11" xfId="0" applyFont="1" applyFill="1" applyBorder="1" applyAlignment="1">
      <alignment horizontal="center" vertical="center" wrapText="1"/>
    </xf>
    <xf numFmtId="0" fontId="5" fillId="10" borderId="12" xfId="0" applyFont="1" applyFill="1" applyBorder="1" applyAlignment="1">
      <alignment horizontal="center" vertical="center" wrapText="1"/>
    </xf>
    <xf numFmtId="0" fontId="6" fillId="3" borderId="8"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5" fillId="4" borderId="11" xfId="0" applyFont="1" applyFill="1" applyBorder="1" applyAlignment="1">
      <alignment horizontal="center" vertical="center" textRotation="90"/>
    </xf>
    <xf numFmtId="0" fontId="5" fillId="4" borderId="12" xfId="0" applyFont="1" applyFill="1" applyBorder="1" applyAlignment="1">
      <alignment horizontal="center" vertical="center" textRotation="90"/>
    </xf>
    <xf numFmtId="0" fontId="5" fillId="4" borderId="11"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7" fillId="7" borderId="8" xfId="0" applyFont="1" applyFill="1" applyBorder="1" applyAlignment="1">
      <alignment horizontal="center" vertical="center" wrapText="1"/>
    </xf>
    <xf numFmtId="0" fontId="7" fillId="7" borderId="9"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0" fillId="0" borderId="2" xfId="0" applyBorder="1" applyAlignment="1">
      <alignment horizontal="center" vertical="center"/>
    </xf>
    <xf numFmtId="9" fontId="3" fillId="0" borderId="2" xfId="0" applyNumberFormat="1" applyFont="1" applyFill="1" applyBorder="1" applyAlignment="1">
      <alignment horizontal="center" vertical="center"/>
    </xf>
    <xf numFmtId="9" fontId="3" fillId="0" borderId="3" xfId="0" applyNumberFormat="1" applyFont="1" applyFill="1" applyBorder="1" applyAlignment="1">
      <alignment horizontal="center" vertical="center"/>
    </xf>
    <xf numFmtId="0" fontId="0" fillId="0" borderId="2" xfId="0" applyFill="1" applyBorder="1" applyAlignment="1">
      <alignment horizontal="center" vertical="center"/>
    </xf>
    <xf numFmtId="0" fontId="3" fillId="0" borderId="6" xfId="0" applyFont="1" applyFill="1" applyBorder="1" applyAlignment="1">
      <alignment vertical="center" wrapText="1"/>
    </xf>
    <xf numFmtId="0" fontId="0" fillId="0" borderId="2" xfId="0" applyFill="1" applyBorder="1" applyAlignment="1">
      <alignment horizontal="left" vertical="center" wrapText="1"/>
    </xf>
    <xf numFmtId="0" fontId="0" fillId="0" borderId="3" xfId="0" applyFill="1" applyBorder="1" applyAlignment="1">
      <alignment vertical="center" wrapText="1"/>
    </xf>
    <xf numFmtId="0" fontId="0" fillId="0" borderId="2" xfId="0" applyFill="1" applyBorder="1" applyAlignment="1">
      <alignment horizontal="center" vertical="center" wrapText="1"/>
    </xf>
    <xf numFmtId="0" fontId="0" fillId="0" borderId="1" xfId="0" applyFill="1" applyBorder="1" applyAlignment="1">
      <alignment horizontal="center" vertical="center" wrapText="1"/>
    </xf>
    <xf numFmtId="0" fontId="4" fillId="0" borderId="2" xfId="0" applyFont="1" applyFill="1" applyBorder="1" applyAlignment="1" applyProtection="1">
      <alignment horizontal="center" vertical="center"/>
      <protection locked="0"/>
    </xf>
    <xf numFmtId="0" fontId="3" fillId="0" borderId="5" xfId="0" applyFont="1" applyFill="1" applyBorder="1" applyAlignment="1">
      <alignment vertical="top" wrapText="1"/>
    </xf>
    <xf numFmtId="0" fontId="3" fillId="0" borderId="3" xfId="0" applyFont="1" applyFill="1" applyBorder="1" applyAlignment="1">
      <alignment horizontal="center" vertical="center" wrapText="1"/>
    </xf>
    <xf numFmtId="0" fontId="3" fillId="0" borderId="5" xfId="0" applyFont="1" applyFill="1" applyBorder="1" applyAlignment="1">
      <alignment horizontal="left" vertical="center"/>
    </xf>
    <xf numFmtId="9" fontId="3" fillId="0" borderId="2" xfId="0" applyNumberFormat="1" applyFont="1" applyFill="1" applyBorder="1"/>
    <xf numFmtId="0" fontId="3" fillId="0" borderId="5" xfId="0" applyFont="1" applyFill="1" applyBorder="1" applyAlignment="1">
      <alignment horizontal="center" vertical="center"/>
    </xf>
  </cellXfs>
  <cellStyles count="1">
    <cellStyle name="Normale" xfId="0" builtinId="0"/>
  </cellStyles>
  <dxfs count="0"/>
  <tableStyles count="0" defaultTableStyle="TableStyleMedium2" defaultPivotStyle="PivotStyleLight16"/>
  <colors>
    <mruColors>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sedfs01\PUBBLICA\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edfs01\PUBBLICA\GdL_PTPC_ANAC\PTPC%202017\MAPPATURE%20PER%20PUBBLICAZIONE\Copia%20di%20Copia%20di%20FORM_RILEVAZIONE_ATTIVITA_24-09-2015_%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row r="2">
          <cell r="C2" t="str">
            <v>Ufficio servizi generali, gare, contratti e logistica</v>
          </cell>
        </row>
      </sheetData>
      <sheetData sheetId="1" refreshError="1"/>
      <sheetData sheetId="2" refreshError="1"/>
      <sheetData sheetId="3" refreshError="1"/>
      <sheetData sheetId="4"/>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1"/>
  <dimension ref="A3:C7"/>
  <sheetViews>
    <sheetView topLeftCell="B1" zoomScale="77" zoomScaleNormal="77" workbookViewId="0">
      <selection activeCell="C7" sqref="C7"/>
    </sheetView>
  </sheetViews>
  <sheetFormatPr defaultColWidth="9.140625" defaultRowHeight="15" x14ac:dyDescent="0.25"/>
  <cols>
    <col min="1" max="1" width="5" style="2" customWidth="1"/>
    <col min="2" max="2" width="71.42578125" style="2" customWidth="1"/>
    <col min="3" max="3" width="79.5703125" style="2" bestFit="1" customWidth="1"/>
    <col min="4" max="8" width="9.140625" style="10"/>
    <col min="9" max="9" width="29.42578125" style="10" customWidth="1"/>
    <col min="10" max="16384" width="9.140625" style="10"/>
  </cols>
  <sheetData>
    <row r="3" spans="2:3" ht="15.75" x14ac:dyDescent="0.25">
      <c r="B3" s="1" t="s">
        <v>0</v>
      </c>
      <c r="C3" s="1"/>
    </row>
    <row r="4" spans="2:3" x14ac:dyDescent="0.25">
      <c r="B4" s="8" t="s">
        <v>98</v>
      </c>
      <c r="C4" s="7" t="s">
        <v>317</v>
      </c>
    </row>
    <row r="5" spans="2:3" x14ac:dyDescent="0.25">
      <c r="B5" s="8" t="s">
        <v>156</v>
      </c>
      <c r="C5" s="7" t="s">
        <v>26</v>
      </c>
    </row>
    <row r="6" spans="2:3" ht="44.25" customHeight="1" x14ac:dyDescent="0.25">
      <c r="B6" s="9" t="s">
        <v>315</v>
      </c>
      <c r="C6" s="11" t="s">
        <v>27</v>
      </c>
    </row>
    <row r="7" spans="2:3" ht="159.75" customHeight="1" x14ac:dyDescent="0.25">
      <c r="B7" s="12" t="s">
        <v>316</v>
      </c>
      <c r="C7" s="28" t="s">
        <v>332</v>
      </c>
    </row>
  </sheetData>
  <sheetProtection formatRows="0"/>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2"/>
  <dimension ref="A1:E5"/>
  <sheetViews>
    <sheetView zoomScaleNormal="100" workbookViewId="0">
      <selection activeCell="C2" sqref="C2"/>
    </sheetView>
  </sheetViews>
  <sheetFormatPr defaultColWidth="9.140625" defaultRowHeight="15" x14ac:dyDescent="0.25"/>
  <cols>
    <col min="1" max="1" width="5" style="2" customWidth="1"/>
    <col min="2" max="2" width="71.42578125" customWidth="1"/>
    <col min="3" max="3" width="79.5703125" bestFit="1" customWidth="1"/>
    <col min="4" max="4" width="9.140625" style="10"/>
    <col min="5" max="5" width="48" style="10" customWidth="1"/>
    <col min="6" max="8" width="9.140625" style="10"/>
    <col min="9" max="9" width="29.42578125" style="10" customWidth="1"/>
    <col min="10" max="16384" width="9.140625" style="10"/>
  </cols>
  <sheetData>
    <row r="1" spans="1:5" ht="15.75" x14ac:dyDescent="0.25">
      <c r="B1" s="1" t="s">
        <v>0</v>
      </c>
      <c r="C1" s="1"/>
    </row>
    <row r="2" spans="1:5" x14ac:dyDescent="0.25">
      <c r="B2" s="8" t="s">
        <v>98</v>
      </c>
      <c r="C2" s="7"/>
    </row>
    <row r="3" spans="1:5" ht="30" x14ac:dyDescent="0.25">
      <c r="B3" s="9" t="s">
        <v>99</v>
      </c>
      <c r="C3" s="6" t="e">
        <f>VLOOKUP(C2,#REF!,3,0)</f>
        <v>#REF!</v>
      </c>
    </row>
    <row r="4" spans="1:5" hidden="1" x14ac:dyDescent="0.25">
      <c r="B4" s="8" t="s">
        <v>2</v>
      </c>
      <c r="C4" s="7"/>
    </row>
    <row r="5" spans="1:5" ht="238.7" customHeight="1" x14ac:dyDescent="0.25">
      <c r="A5" s="10"/>
      <c r="B5" s="12" t="s">
        <v>100</v>
      </c>
      <c r="C5" s="11" t="e">
        <f>VLOOKUP(C2,#REF!,2)</f>
        <v>#REF!</v>
      </c>
      <c r="E5" s="13"/>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3">
    <pageSetUpPr fitToPage="1"/>
  </sheetPr>
  <dimension ref="A1:DMI779"/>
  <sheetViews>
    <sheetView tabSelected="1" topLeftCell="J28" zoomScale="55" zoomScaleNormal="55" zoomScaleSheetLayoutView="55" workbookViewId="0">
      <selection activeCell="C33" sqref="C33"/>
    </sheetView>
  </sheetViews>
  <sheetFormatPr defaultColWidth="9.140625" defaultRowHeight="15" x14ac:dyDescent="0.25"/>
  <cols>
    <col min="1" max="1" width="13.5703125" style="2" customWidth="1"/>
    <col min="2" max="2" width="7.5703125" style="2" customWidth="1"/>
    <col min="3" max="3" width="40.5703125" style="2" customWidth="1"/>
    <col min="4" max="4" width="12.42578125" style="24" customWidth="1"/>
    <col min="5" max="5" width="34.5703125" style="2" customWidth="1"/>
    <col min="6" max="6" width="12.7109375" style="2" customWidth="1"/>
    <col min="7" max="7" width="34.7109375" style="2" customWidth="1"/>
    <col min="8" max="8" width="25.5703125" style="2" customWidth="1"/>
    <col min="9" max="9" width="23.85546875" style="2" customWidth="1"/>
    <col min="10" max="10" width="24.28515625" style="24" customWidth="1"/>
    <col min="11" max="11" width="40.7109375" style="2" customWidth="1"/>
    <col min="12" max="12" width="24.42578125" style="5" customWidth="1"/>
    <col min="13" max="13" width="18.140625" style="4" customWidth="1"/>
    <col min="14" max="14" width="20" style="17" customWidth="1"/>
    <col min="15" max="15" width="22.28515625" style="26" customWidth="1"/>
    <col min="16" max="16" width="39" style="34" customWidth="1"/>
    <col min="17" max="17" width="29.140625" style="21" customWidth="1"/>
    <col min="18" max="18" width="44.85546875" style="21" customWidth="1"/>
    <col min="19" max="19" width="23.140625" style="8" customWidth="1"/>
    <col min="20" max="20" width="23.140625" style="4" customWidth="1"/>
    <col min="21" max="21" width="27.42578125" style="15" customWidth="1"/>
    <col min="22" max="22" width="19" style="4" customWidth="1"/>
    <col min="23" max="23" width="24.42578125" style="4" customWidth="1"/>
    <col min="24" max="24" width="19" style="2" customWidth="1"/>
    <col min="25" max="16384" width="9.140625" style="2"/>
  </cols>
  <sheetData>
    <row r="1" spans="1:23" ht="64.5" customHeight="1" thickBot="1" x14ac:dyDescent="0.3">
      <c r="A1" s="93" t="s">
        <v>108</v>
      </c>
      <c r="B1" s="94"/>
      <c r="C1" s="94"/>
      <c r="D1" s="94"/>
      <c r="E1" s="94"/>
      <c r="F1" s="94"/>
      <c r="G1" s="94"/>
      <c r="H1" s="94"/>
      <c r="I1" s="94"/>
      <c r="J1" s="95"/>
      <c r="K1" s="85" t="s">
        <v>325</v>
      </c>
      <c r="L1" s="86"/>
      <c r="M1" s="86"/>
      <c r="N1" s="86"/>
      <c r="O1" s="87"/>
      <c r="P1" s="100" t="s">
        <v>327</v>
      </c>
      <c r="Q1" s="101"/>
      <c r="R1" s="101"/>
      <c r="S1" s="101"/>
      <c r="T1" s="101"/>
      <c r="U1" s="101"/>
      <c r="V1" s="101"/>
      <c r="W1" s="102"/>
    </row>
    <row r="2" spans="1:23" ht="105" customHeight="1" thickBot="1" x14ac:dyDescent="0.3">
      <c r="A2" s="96" t="s">
        <v>1</v>
      </c>
      <c r="B2" s="96" t="s">
        <v>94</v>
      </c>
      <c r="C2" s="98" t="s">
        <v>95</v>
      </c>
      <c r="D2" s="96" t="s">
        <v>96</v>
      </c>
      <c r="E2" s="98" t="s">
        <v>119</v>
      </c>
      <c r="F2" s="96" t="s">
        <v>97</v>
      </c>
      <c r="G2" s="98" t="s">
        <v>120</v>
      </c>
      <c r="H2" s="98" t="s">
        <v>121</v>
      </c>
      <c r="I2" s="98" t="s">
        <v>101</v>
      </c>
      <c r="J2" s="98" t="s">
        <v>123</v>
      </c>
      <c r="K2" s="91" t="s">
        <v>326</v>
      </c>
      <c r="L2" s="91" t="s">
        <v>170</v>
      </c>
      <c r="M2" s="88" t="s">
        <v>182</v>
      </c>
      <c r="N2" s="89"/>
      <c r="O2" s="90"/>
      <c r="P2" s="103" t="s">
        <v>328</v>
      </c>
      <c r="Q2" s="103" t="s">
        <v>389</v>
      </c>
      <c r="R2" s="103" t="s">
        <v>329</v>
      </c>
      <c r="S2" s="105" t="s">
        <v>331</v>
      </c>
      <c r="T2" s="106"/>
      <c r="U2" s="106"/>
      <c r="V2" s="106"/>
      <c r="W2" s="107"/>
    </row>
    <row r="3" spans="1:23" ht="106.5" customHeight="1" thickBot="1" x14ac:dyDescent="0.3">
      <c r="A3" s="97"/>
      <c r="B3" s="97"/>
      <c r="C3" s="99"/>
      <c r="D3" s="97"/>
      <c r="E3" s="99"/>
      <c r="F3" s="97"/>
      <c r="G3" s="99"/>
      <c r="H3" s="99"/>
      <c r="I3" s="99"/>
      <c r="J3" s="99"/>
      <c r="K3" s="92"/>
      <c r="L3" s="92"/>
      <c r="M3" s="61" t="s">
        <v>171</v>
      </c>
      <c r="N3" s="61" t="s">
        <v>172</v>
      </c>
      <c r="O3" s="61" t="s">
        <v>173</v>
      </c>
      <c r="P3" s="104"/>
      <c r="Q3" s="104"/>
      <c r="R3" s="104"/>
      <c r="S3" s="62" t="s">
        <v>418</v>
      </c>
      <c r="T3" s="62" t="s">
        <v>280</v>
      </c>
      <c r="U3" s="62" t="s">
        <v>281</v>
      </c>
      <c r="V3" s="62" t="s">
        <v>330</v>
      </c>
      <c r="W3" s="62" t="s">
        <v>282</v>
      </c>
    </row>
    <row r="4" spans="1:23" s="20" customFormat="1" ht="299.25" customHeight="1" thickBot="1" x14ac:dyDescent="0.3">
      <c r="A4" s="82" t="s">
        <v>318</v>
      </c>
      <c r="B4" s="41">
        <v>1</v>
      </c>
      <c r="C4" s="38" t="s">
        <v>284</v>
      </c>
      <c r="D4" s="39" t="s">
        <v>186</v>
      </c>
      <c r="E4" s="40" t="s">
        <v>279</v>
      </c>
      <c r="F4" s="38" t="s">
        <v>102</v>
      </c>
      <c r="G4" s="54" t="s">
        <v>187</v>
      </c>
      <c r="H4" s="36" t="s">
        <v>161</v>
      </c>
      <c r="I4" s="37" t="s">
        <v>167</v>
      </c>
      <c r="J4" s="41" t="s">
        <v>166</v>
      </c>
      <c r="K4" s="53" t="s">
        <v>390</v>
      </c>
      <c r="L4" s="42" t="s">
        <v>362</v>
      </c>
      <c r="M4" s="37" t="s">
        <v>183</v>
      </c>
      <c r="N4" s="43" t="s">
        <v>283</v>
      </c>
      <c r="O4" s="44" t="s">
        <v>174</v>
      </c>
      <c r="Q4" s="47" t="s">
        <v>348</v>
      </c>
      <c r="S4" s="50" t="s">
        <v>290</v>
      </c>
      <c r="T4" s="46" t="s">
        <v>291</v>
      </c>
      <c r="U4" s="42" t="s">
        <v>286</v>
      </c>
      <c r="V4" s="110">
        <v>1</v>
      </c>
      <c r="W4" s="60" t="s">
        <v>285</v>
      </c>
    </row>
    <row r="5" spans="1:23" s="20" customFormat="1" ht="326.25" customHeight="1" thickBot="1" x14ac:dyDescent="0.3">
      <c r="A5" s="83"/>
      <c r="B5" s="51">
        <v>1</v>
      </c>
      <c r="C5" s="48" t="s">
        <v>319</v>
      </c>
      <c r="D5" s="49" t="s">
        <v>320</v>
      </c>
      <c r="E5" s="40" t="s">
        <v>279</v>
      </c>
      <c r="F5" s="48" t="s">
        <v>321</v>
      </c>
      <c r="G5" s="40" t="s">
        <v>187</v>
      </c>
      <c r="H5" s="36" t="s">
        <v>161</v>
      </c>
      <c r="I5" s="37" t="s">
        <v>167</v>
      </c>
      <c r="J5" s="41" t="s">
        <v>166</v>
      </c>
      <c r="K5" s="53" t="s">
        <v>390</v>
      </c>
      <c r="L5" s="42" t="s">
        <v>362</v>
      </c>
      <c r="M5" s="37" t="s">
        <v>183</v>
      </c>
      <c r="N5" s="43" t="s">
        <v>283</v>
      </c>
      <c r="O5" s="44" t="s">
        <v>174</v>
      </c>
      <c r="P5" s="45" t="s">
        <v>347</v>
      </c>
      <c r="Q5" s="47" t="s">
        <v>349</v>
      </c>
      <c r="R5" s="50" t="s">
        <v>358</v>
      </c>
      <c r="S5" s="53" t="s">
        <v>290</v>
      </c>
      <c r="T5" s="46" t="s">
        <v>291</v>
      </c>
      <c r="U5" s="42" t="s">
        <v>324</v>
      </c>
      <c r="V5" s="52">
        <v>1</v>
      </c>
      <c r="W5" s="42" t="s">
        <v>323</v>
      </c>
    </row>
    <row r="6" spans="1:23" ht="344.25" customHeight="1" thickBot="1" x14ac:dyDescent="0.3">
      <c r="A6" s="83"/>
      <c r="B6" s="59">
        <v>2</v>
      </c>
      <c r="C6" s="50" t="s">
        <v>188</v>
      </c>
      <c r="D6" s="59" t="s">
        <v>189</v>
      </c>
      <c r="E6" s="50" t="s">
        <v>190</v>
      </c>
      <c r="F6" s="50" t="s">
        <v>103</v>
      </c>
      <c r="G6" s="50" t="s">
        <v>191</v>
      </c>
      <c r="H6" s="50" t="s">
        <v>161</v>
      </c>
      <c r="I6" s="51" t="s">
        <v>165</v>
      </c>
      <c r="J6" s="51" t="s">
        <v>166</v>
      </c>
      <c r="K6" s="50" t="s">
        <v>192</v>
      </c>
      <c r="L6" s="50" t="s">
        <v>363</v>
      </c>
      <c r="M6" s="41" t="s">
        <v>183</v>
      </c>
      <c r="N6" s="43" t="s">
        <v>175</v>
      </c>
      <c r="O6" s="44" t="s">
        <v>174</v>
      </c>
      <c r="P6" s="45" t="s">
        <v>347</v>
      </c>
      <c r="Q6" s="57" t="s">
        <v>350</v>
      </c>
      <c r="R6" s="50" t="s">
        <v>358</v>
      </c>
      <c r="S6" s="53" t="s">
        <v>290</v>
      </c>
      <c r="T6" s="46" t="s">
        <v>291</v>
      </c>
      <c r="U6" s="42" t="s">
        <v>295</v>
      </c>
      <c r="V6" s="109">
        <v>1</v>
      </c>
      <c r="W6" s="60" t="s">
        <v>285</v>
      </c>
    </row>
    <row r="7" spans="1:23" ht="310.5" customHeight="1" thickBot="1" x14ac:dyDescent="0.3">
      <c r="A7" s="83"/>
      <c r="B7" s="58">
        <v>2</v>
      </c>
      <c r="C7" s="53" t="s">
        <v>188</v>
      </c>
      <c r="D7" s="58" t="s">
        <v>189</v>
      </c>
      <c r="E7" s="53" t="s">
        <v>190</v>
      </c>
      <c r="F7" s="53" t="s">
        <v>193</v>
      </c>
      <c r="G7" s="53" t="s">
        <v>194</v>
      </c>
      <c r="H7" s="53" t="s">
        <v>160</v>
      </c>
      <c r="I7" s="41" t="s">
        <v>165</v>
      </c>
      <c r="J7" s="41" t="s">
        <v>166</v>
      </c>
      <c r="K7" s="53" t="s">
        <v>195</v>
      </c>
      <c r="L7" s="53" t="s">
        <v>364</v>
      </c>
      <c r="M7" s="41" t="s">
        <v>183</v>
      </c>
      <c r="N7" s="43" t="s">
        <v>283</v>
      </c>
      <c r="O7" s="44" t="s">
        <v>174</v>
      </c>
      <c r="P7" s="45" t="s">
        <v>347</v>
      </c>
      <c r="Q7" s="57" t="s">
        <v>351</v>
      </c>
      <c r="R7" s="50" t="s">
        <v>358</v>
      </c>
      <c r="S7" s="53" t="s">
        <v>290</v>
      </c>
      <c r="T7" s="46" t="s">
        <v>291</v>
      </c>
      <c r="U7" s="42" t="s">
        <v>287</v>
      </c>
      <c r="V7" s="52">
        <v>1</v>
      </c>
      <c r="W7" s="60" t="s">
        <v>285</v>
      </c>
    </row>
    <row r="8" spans="1:23" ht="408.75" customHeight="1" thickBot="1" x14ac:dyDescent="0.3">
      <c r="A8" s="83"/>
      <c r="B8" s="58">
        <v>2</v>
      </c>
      <c r="C8" s="53" t="s">
        <v>188</v>
      </c>
      <c r="D8" s="58" t="s">
        <v>189</v>
      </c>
      <c r="E8" s="53" t="s">
        <v>190</v>
      </c>
      <c r="F8" s="53" t="s">
        <v>196</v>
      </c>
      <c r="G8" s="53" t="s">
        <v>197</v>
      </c>
      <c r="H8" s="53" t="s">
        <v>160</v>
      </c>
      <c r="I8" s="41" t="s">
        <v>165</v>
      </c>
      <c r="J8" s="41" t="s">
        <v>166</v>
      </c>
      <c r="K8" s="53" t="s">
        <v>198</v>
      </c>
      <c r="L8" s="53" t="s">
        <v>364</v>
      </c>
      <c r="M8" s="41" t="s">
        <v>183</v>
      </c>
      <c r="N8" s="43" t="s">
        <v>175</v>
      </c>
      <c r="O8" s="44" t="s">
        <v>174</v>
      </c>
      <c r="P8" s="45" t="s">
        <v>347</v>
      </c>
      <c r="Q8" s="57" t="s">
        <v>352</v>
      </c>
      <c r="R8" s="50" t="s">
        <v>358</v>
      </c>
      <c r="S8" s="53" t="s">
        <v>290</v>
      </c>
      <c r="T8" s="46" t="s">
        <v>291</v>
      </c>
      <c r="U8" s="42" t="s">
        <v>288</v>
      </c>
      <c r="V8" s="52">
        <v>1</v>
      </c>
      <c r="W8" s="60" t="s">
        <v>285</v>
      </c>
    </row>
    <row r="9" spans="1:23" ht="303" customHeight="1" thickBot="1" x14ac:dyDescent="0.3">
      <c r="A9" s="83"/>
      <c r="B9" s="53">
        <v>2</v>
      </c>
      <c r="C9" s="53" t="s">
        <v>188</v>
      </c>
      <c r="D9" s="58" t="s">
        <v>199</v>
      </c>
      <c r="E9" s="54" t="s">
        <v>200</v>
      </c>
      <c r="F9" s="53" t="s">
        <v>104</v>
      </c>
      <c r="G9" s="54" t="s">
        <v>201</v>
      </c>
      <c r="H9" s="53" t="s">
        <v>161</v>
      </c>
      <c r="I9" s="41" t="s">
        <v>165</v>
      </c>
      <c r="J9" s="41" t="s">
        <v>166</v>
      </c>
      <c r="K9" s="53" t="s">
        <v>202</v>
      </c>
      <c r="L9" s="53" t="s">
        <v>365</v>
      </c>
      <c r="M9" s="41" t="s">
        <v>183</v>
      </c>
      <c r="N9" s="43" t="s">
        <v>175</v>
      </c>
      <c r="O9" s="44" t="s">
        <v>174</v>
      </c>
      <c r="P9" s="45" t="s">
        <v>347</v>
      </c>
      <c r="Q9" s="57" t="s">
        <v>353</v>
      </c>
      <c r="R9" s="50" t="s">
        <v>358</v>
      </c>
      <c r="S9" s="53" t="s">
        <v>290</v>
      </c>
      <c r="T9" s="46" t="s">
        <v>291</v>
      </c>
      <c r="U9" s="42" t="s">
        <v>289</v>
      </c>
      <c r="V9" s="52">
        <v>1</v>
      </c>
      <c r="W9" s="60" t="s">
        <v>285</v>
      </c>
    </row>
    <row r="10" spans="1:23" ht="305.25" customHeight="1" thickBot="1" x14ac:dyDescent="0.3">
      <c r="A10" s="83"/>
      <c r="B10" s="53">
        <v>2</v>
      </c>
      <c r="C10" s="53" t="s">
        <v>188</v>
      </c>
      <c r="D10" s="58" t="s">
        <v>203</v>
      </c>
      <c r="E10" s="53" t="s">
        <v>204</v>
      </c>
      <c r="F10" s="53" t="s">
        <v>105</v>
      </c>
      <c r="G10" s="53" t="s">
        <v>205</v>
      </c>
      <c r="H10" s="53" t="s">
        <v>161</v>
      </c>
      <c r="I10" s="41" t="s">
        <v>165</v>
      </c>
      <c r="J10" s="41" t="s">
        <v>166</v>
      </c>
      <c r="K10" s="53" t="s">
        <v>206</v>
      </c>
      <c r="L10" s="53" t="s">
        <v>365</v>
      </c>
      <c r="M10" s="41" t="s">
        <v>183</v>
      </c>
      <c r="N10" s="43" t="s">
        <v>175</v>
      </c>
      <c r="O10" s="44" t="s">
        <v>174</v>
      </c>
      <c r="P10" s="45" t="s">
        <v>359</v>
      </c>
      <c r="Q10" s="57" t="s">
        <v>354</v>
      </c>
      <c r="R10" s="50" t="s">
        <v>358</v>
      </c>
      <c r="S10" s="53" t="s">
        <v>290</v>
      </c>
      <c r="T10" s="46" t="s">
        <v>291</v>
      </c>
      <c r="U10" s="42" t="s">
        <v>322</v>
      </c>
      <c r="V10" s="52">
        <v>1</v>
      </c>
      <c r="W10" s="60" t="s">
        <v>285</v>
      </c>
    </row>
    <row r="11" spans="1:23" ht="327.75" customHeight="1" thickBot="1" x14ac:dyDescent="0.3">
      <c r="A11" s="83"/>
      <c r="B11" s="53">
        <v>2</v>
      </c>
      <c r="C11" s="53" t="s">
        <v>188</v>
      </c>
      <c r="D11" s="58" t="s">
        <v>207</v>
      </c>
      <c r="E11" s="53" t="s">
        <v>208</v>
      </c>
      <c r="F11" s="53" t="s">
        <v>106</v>
      </c>
      <c r="G11" s="53" t="s">
        <v>209</v>
      </c>
      <c r="H11" s="53" t="s">
        <v>161</v>
      </c>
      <c r="I11" s="41" t="s">
        <v>165</v>
      </c>
      <c r="J11" s="41" t="s">
        <v>166</v>
      </c>
      <c r="K11" s="53" t="s">
        <v>210</v>
      </c>
      <c r="L11" s="53" t="s">
        <v>365</v>
      </c>
      <c r="M11" s="41" t="s">
        <v>183</v>
      </c>
      <c r="N11" s="43" t="s">
        <v>175</v>
      </c>
      <c r="O11" s="44" t="s">
        <v>174</v>
      </c>
      <c r="P11" s="45" t="s">
        <v>347</v>
      </c>
      <c r="Q11" s="57" t="s">
        <v>309</v>
      </c>
      <c r="R11" s="50" t="s">
        <v>358</v>
      </c>
      <c r="S11" s="53" t="s">
        <v>290</v>
      </c>
      <c r="T11" s="46" t="s">
        <v>291</v>
      </c>
      <c r="U11" s="42" t="s">
        <v>289</v>
      </c>
      <c r="V11" s="52">
        <v>1</v>
      </c>
      <c r="W11" s="60" t="s">
        <v>285</v>
      </c>
    </row>
    <row r="12" spans="1:23" ht="260.25" customHeight="1" thickBot="1" x14ac:dyDescent="0.3">
      <c r="A12" s="83"/>
      <c r="B12" s="53">
        <v>2</v>
      </c>
      <c r="C12" s="53" t="s">
        <v>188</v>
      </c>
      <c r="D12" s="58" t="s">
        <v>211</v>
      </c>
      <c r="E12" s="53" t="s">
        <v>212</v>
      </c>
      <c r="F12" s="53" t="s">
        <v>107</v>
      </c>
      <c r="G12" s="53" t="s">
        <v>213</v>
      </c>
      <c r="H12" s="53" t="s">
        <v>158</v>
      </c>
      <c r="I12" s="41" t="s">
        <v>165</v>
      </c>
      <c r="J12" s="41" t="s">
        <v>166</v>
      </c>
      <c r="K12" s="53" t="s">
        <v>214</v>
      </c>
      <c r="L12" s="53" t="s">
        <v>365</v>
      </c>
      <c r="M12" s="41" t="s">
        <v>183</v>
      </c>
      <c r="N12" s="43" t="s">
        <v>175</v>
      </c>
      <c r="O12" s="44" t="s">
        <v>174</v>
      </c>
      <c r="P12" s="45" t="s">
        <v>347</v>
      </c>
      <c r="Q12" s="57" t="s">
        <v>374</v>
      </c>
      <c r="R12" s="50" t="s">
        <v>358</v>
      </c>
      <c r="S12" s="53" t="s">
        <v>290</v>
      </c>
      <c r="T12" s="46" t="s">
        <v>291</v>
      </c>
      <c r="U12" s="53" t="s">
        <v>292</v>
      </c>
      <c r="V12" s="52">
        <v>1</v>
      </c>
      <c r="W12" s="60" t="s">
        <v>285</v>
      </c>
    </row>
    <row r="13" spans="1:23" ht="354" customHeight="1" thickBot="1" x14ac:dyDescent="0.3">
      <c r="A13" s="83"/>
      <c r="B13" s="53">
        <v>2</v>
      </c>
      <c r="C13" s="53" t="s">
        <v>188</v>
      </c>
      <c r="D13" s="58" t="s">
        <v>215</v>
      </c>
      <c r="E13" s="53" t="s">
        <v>216</v>
      </c>
      <c r="F13" s="53" t="s">
        <v>217</v>
      </c>
      <c r="G13" s="53" t="s">
        <v>218</v>
      </c>
      <c r="H13" s="53" t="s">
        <v>160</v>
      </c>
      <c r="I13" s="53" t="s">
        <v>165</v>
      </c>
      <c r="J13" s="53" t="s">
        <v>166</v>
      </c>
      <c r="K13" s="53" t="s">
        <v>219</v>
      </c>
      <c r="L13" s="53" t="s">
        <v>363</v>
      </c>
      <c r="M13" s="41" t="s">
        <v>183</v>
      </c>
      <c r="N13" s="43" t="s">
        <v>175</v>
      </c>
      <c r="O13" s="44" t="s">
        <v>174</v>
      </c>
      <c r="P13" s="45" t="s">
        <v>372</v>
      </c>
      <c r="Q13" s="57" t="s">
        <v>375</v>
      </c>
      <c r="R13" s="50" t="s">
        <v>358</v>
      </c>
      <c r="S13" s="53" t="s">
        <v>373</v>
      </c>
      <c r="T13" s="46" t="s">
        <v>291</v>
      </c>
      <c r="U13" s="42" t="s">
        <v>293</v>
      </c>
      <c r="V13" s="109">
        <v>1</v>
      </c>
      <c r="W13" s="60" t="s">
        <v>285</v>
      </c>
    </row>
    <row r="14" spans="1:23" ht="409.5" customHeight="1" thickBot="1" x14ac:dyDescent="0.3">
      <c r="A14" s="83"/>
      <c r="B14" s="53">
        <v>3</v>
      </c>
      <c r="C14" s="55" t="s">
        <v>310</v>
      </c>
      <c r="D14" s="53" t="s">
        <v>220</v>
      </c>
      <c r="E14" s="53" t="s">
        <v>221</v>
      </c>
      <c r="F14" s="53" t="s">
        <v>109</v>
      </c>
      <c r="G14" s="53" t="s">
        <v>311</v>
      </c>
      <c r="H14" s="53" t="s">
        <v>161</v>
      </c>
      <c r="I14" s="53" t="s">
        <v>165</v>
      </c>
      <c r="J14" s="53" t="s">
        <v>166</v>
      </c>
      <c r="K14" s="53" t="s">
        <v>312</v>
      </c>
      <c r="L14" s="53" t="s">
        <v>363</v>
      </c>
      <c r="M14" s="41" t="s">
        <v>183</v>
      </c>
      <c r="N14" s="43" t="s">
        <v>175</v>
      </c>
      <c r="O14" s="44" t="s">
        <v>174</v>
      </c>
      <c r="P14" s="45" t="s">
        <v>371</v>
      </c>
      <c r="Q14" s="57" t="s">
        <v>376</v>
      </c>
      <c r="R14" s="50" t="s">
        <v>358</v>
      </c>
      <c r="S14" s="53" t="s">
        <v>290</v>
      </c>
      <c r="T14" s="46" t="s">
        <v>291</v>
      </c>
      <c r="U14" s="42" t="s">
        <v>294</v>
      </c>
      <c r="V14" s="52">
        <v>1</v>
      </c>
      <c r="W14" s="60" t="s">
        <v>285</v>
      </c>
    </row>
    <row r="15" spans="1:23" ht="408.75" customHeight="1" thickBot="1" x14ac:dyDescent="0.3">
      <c r="A15" s="83"/>
      <c r="B15" s="63">
        <v>4</v>
      </c>
      <c r="C15" s="53" t="s">
        <v>313</v>
      </c>
      <c r="D15" s="53" t="s">
        <v>222</v>
      </c>
      <c r="E15" s="41" t="s">
        <v>223</v>
      </c>
      <c r="F15" s="53" t="s">
        <v>110</v>
      </c>
      <c r="G15" s="53" t="s">
        <v>314</v>
      </c>
      <c r="H15" s="53" t="s">
        <v>160</v>
      </c>
      <c r="I15" s="41" t="s">
        <v>165</v>
      </c>
      <c r="J15" s="41" t="s">
        <v>166</v>
      </c>
      <c r="K15" s="53" t="s">
        <v>224</v>
      </c>
      <c r="L15" s="53" t="s">
        <v>363</v>
      </c>
      <c r="M15" s="41" t="s">
        <v>183</v>
      </c>
      <c r="N15" s="43" t="s">
        <v>175</v>
      </c>
      <c r="O15" s="44" t="s">
        <v>174</v>
      </c>
      <c r="P15" s="45" t="s">
        <v>371</v>
      </c>
      <c r="Q15" s="57" t="s">
        <v>377</v>
      </c>
      <c r="R15" s="50" t="s">
        <v>358</v>
      </c>
      <c r="S15" s="53" t="s">
        <v>290</v>
      </c>
      <c r="T15" s="46" t="s">
        <v>291</v>
      </c>
      <c r="U15" s="53" t="s">
        <v>296</v>
      </c>
      <c r="V15" s="52">
        <v>1</v>
      </c>
      <c r="W15" s="60" t="s">
        <v>285</v>
      </c>
    </row>
    <row r="16" spans="1:23" ht="408.75" customHeight="1" thickBot="1" x14ac:dyDescent="0.3">
      <c r="A16" s="83"/>
      <c r="B16" s="53">
        <v>5</v>
      </c>
      <c r="C16" s="36" t="s">
        <v>225</v>
      </c>
      <c r="D16" s="53" t="s">
        <v>226</v>
      </c>
      <c r="E16" s="53" t="s">
        <v>225</v>
      </c>
      <c r="F16" s="53" t="s">
        <v>111</v>
      </c>
      <c r="G16" s="53" t="s">
        <v>227</v>
      </c>
      <c r="H16" s="53" t="s">
        <v>161</v>
      </c>
      <c r="I16" s="53" t="s">
        <v>165</v>
      </c>
      <c r="J16" s="53" t="s">
        <v>166</v>
      </c>
      <c r="K16" s="53" t="s">
        <v>366</v>
      </c>
      <c r="L16" s="53" t="s">
        <v>363</v>
      </c>
      <c r="M16" s="41" t="s">
        <v>183</v>
      </c>
      <c r="N16" s="111"/>
      <c r="O16" s="44" t="s">
        <v>174</v>
      </c>
      <c r="P16" s="45" t="s">
        <v>347</v>
      </c>
      <c r="Q16" s="57" t="s">
        <v>378</v>
      </c>
      <c r="R16" s="50" t="s">
        <v>358</v>
      </c>
      <c r="S16" s="53" t="s">
        <v>290</v>
      </c>
      <c r="T16" s="46" t="s">
        <v>291</v>
      </c>
      <c r="U16" s="53" t="s">
        <v>297</v>
      </c>
      <c r="V16" s="52">
        <v>1</v>
      </c>
      <c r="W16" s="60" t="s">
        <v>285</v>
      </c>
    </row>
    <row r="17" spans="1:3051" ht="310.5" customHeight="1" thickBot="1" x14ac:dyDescent="0.3">
      <c r="A17" s="83"/>
      <c r="B17" s="53">
        <v>6</v>
      </c>
      <c r="C17" s="36" t="s">
        <v>228</v>
      </c>
      <c r="D17" s="53" t="s">
        <v>229</v>
      </c>
      <c r="E17" s="53" t="s">
        <v>228</v>
      </c>
      <c r="F17" s="53" t="s">
        <v>112</v>
      </c>
      <c r="G17" s="53" t="s">
        <v>230</v>
      </c>
      <c r="H17" s="53" t="s">
        <v>161</v>
      </c>
      <c r="I17" s="53" t="s">
        <v>165</v>
      </c>
      <c r="J17" s="53" t="s">
        <v>166</v>
      </c>
      <c r="K17" s="53" t="s">
        <v>231</v>
      </c>
      <c r="L17" s="53" t="s">
        <v>363</v>
      </c>
      <c r="M17" s="41" t="s">
        <v>183</v>
      </c>
      <c r="N17" s="43" t="s">
        <v>175</v>
      </c>
      <c r="O17" s="44" t="s">
        <v>174</v>
      </c>
      <c r="P17" s="45" t="s">
        <v>371</v>
      </c>
      <c r="Q17" s="57" t="s">
        <v>379</v>
      </c>
      <c r="R17" s="50" t="s">
        <v>358</v>
      </c>
      <c r="S17" s="53" t="s">
        <v>290</v>
      </c>
      <c r="T17" s="46" t="s">
        <v>291</v>
      </c>
      <c r="U17" s="53" t="s">
        <v>296</v>
      </c>
      <c r="V17" s="52">
        <v>1</v>
      </c>
      <c r="W17" s="60" t="s">
        <v>285</v>
      </c>
    </row>
    <row r="18" spans="1:3051" ht="242.25" customHeight="1" thickBot="1" x14ac:dyDescent="0.3">
      <c r="A18" s="83"/>
      <c r="B18" s="53">
        <v>7</v>
      </c>
      <c r="C18" s="36" t="s">
        <v>232</v>
      </c>
      <c r="D18" s="53" t="s">
        <v>233</v>
      </c>
      <c r="E18" s="53" t="s">
        <v>234</v>
      </c>
      <c r="F18" s="53" t="s">
        <v>113</v>
      </c>
      <c r="G18" s="53" t="s">
        <v>235</v>
      </c>
      <c r="H18" s="53" t="s">
        <v>158</v>
      </c>
      <c r="I18" s="53" t="s">
        <v>165</v>
      </c>
      <c r="J18" s="53" t="s">
        <v>166</v>
      </c>
      <c r="K18" s="53" t="s">
        <v>236</v>
      </c>
      <c r="L18" s="53" t="s">
        <v>370</v>
      </c>
      <c r="M18" s="41" t="s">
        <v>183</v>
      </c>
      <c r="N18" s="43" t="s">
        <v>283</v>
      </c>
      <c r="O18" s="44" t="s">
        <v>174</v>
      </c>
      <c r="P18" s="45" t="s">
        <v>347</v>
      </c>
      <c r="Q18" s="57" t="s">
        <v>380</v>
      </c>
      <c r="R18" s="50" t="s">
        <v>358</v>
      </c>
      <c r="S18" s="53" t="s">
        <v>290</v>
      </c>
      <c r="T18" s="46" t="s">
        <v>291</v>
      </c>
      <c r="U18" s="53" t="s">
        <v>298</v>
      </c>
      <c r="V18" s="52">
        <v>1</v>
      </c>
      <c r="W18" s="60" t="s">
        <v>285</v>
      </c>
    </row>
    <row r="19" spans="1:3051" ht="318.75" customHeight="1" thickBot="1" x14ac:dyDescent="0.3">
      <c r="A19" s="83"/>
      <c r="B19" s="53">
        <v>7</v>
      </c>
      <c r="C19" s="36" t="s">
        <v>232</v>
      </c>
      <c r="D19" s="53" t="s">
        <v>237</v>
      </c>
      <c r="E19" s="53" t="s">
        <v>238</v>
      </c>
      <c r="F19" s="53" t="s">
        <v>114</v>
      </c>
      <c r="G19" s="53" t="s">
        <v>239</v>
      </c>
      <c r="H19" s="53" t="s">
        <v>161</v>
      </c>
      <c r="I19" s="53" t="s">
        <v>165</v>
      </c>
      <c r="J19" s="53" t="s">
        <v>166</v>
      </c>
      <c r="K19" s="53" t="s">
        <v>240</v>
      </c>
      <c r="L19" s="53" t="s">
        <v>370</v>
      </c>
      <c r="M19" s="41" t="s">
        <v>183</v>
      </c>
      <c r="N19" s="43" t="s">
        <v>175</v>
      </c>
      <c r="O19" s="44" t="s">
        <v>174</v>
      </c>
      <c r="P19" s="45" t="s">
        <v>347</v>
      </c>
      <c r="Q19" s="57" t="s">
        <v>381</v>
      </c>
      <c r="R19" s="50" t="s">
        <v>358</v>
      </c>
      <c r="S19" s="53" t="s">
        <v>290</v>
      </c>
      <c r="T19" s="46" t="s">
        <v>291</v>
      </c>
      <c r="U19" s="53" t="s">
        <v>299</v>
      </c>
      <c r="V19" s="52">
        <v>1</v>
      </c>
      <c r="W19" s="60" t="s">
        <v>285</v>
      </c>
    </row>
    <row r="20" spans="1:3051" ht="274.5" customHeight="1" thickBot="1" x14ac:dyDescent="0.3">
      <c r="A20" s="83"/>
      <c r="B20" s="53">
        <v>7</v>
      </c>
      <c r="C20" s="36" t="s">
        <v>232</v>
      </c>
      <c r="D20" s="53" t="s">
        <v>237</v>
      </c>
      <c r="E20" s="53" t="s">
        <v>238</v>
      </c>
      <c r="F20" s="53" t="s">
        <v>122</v>
      </c>
      <c r="G20" s="53" t="s">
        <v>241</v>
      </c>
      <c r="H20" s="53" t="s">
        <v>161</v>
      </c>
      <c r="I20" s="53" t="s">
        <v>165</v>
      </c>
      <c r="J20" s="53" t="s">
        <v>166</v>
      </c>
      <c r="K20" s="53" t="s">
        <v>242</v>
      </c>
      <c r="L20" s="53" t="s">
        <v>370</v>
      </c>
      <c r="M20" s="41" t="s">
        <v>183</v>
      </c>
      <c r="N20" s="43" t="s">
        <v>283</v>
      </c>
      <c r="O20" s="44" t="s">
        <v>174</v>
      </c>
      <c r="P20" s="45" t="s">
        <v>347</v>
      </c>
      <c r="Q20" s="57" t="s">
        <v>382</v>
      </c>
      <c r="R20" s="50" t="s">
        <v>358</v>
      </c>
      <c r="S20" s="53" t="s">
        <v>290</v>
      </c>
      <c r="T20" s="46" t="s">
        <v>291</v>
      </c>
      <c r="U20" s="53" t="s">
        <v>300</v>
      </c>
      <c r="V20" s="52">
        <v>1</v>
      </c>
      <c r="W20" s="60" t="s">
        <v>285</v>
      </c>
    </row>
    <row r="21" spans="1:3051" ht="285" customHeight="1" thickBot="1" x14ac:dyDescent="0.3">
      <c r="A21" s="83"/>
      <c r="B21" s="53">
        <v>7</v>
      </c>
      <c r="C21" s="36" t="s">
        <v>232</v>
      </c>
      <c r="D21" s="53" t="s">
        <v>237</v>
      </c>
      <c r="E21" s="53" t="s">
        <v>238</v>
      </c>
      <c r="F21" s="53" t="s">
        <v>243</v>
      </c>
      <c r="G21" s="53" t="s">
        <v>244</v>
      </c>
      <c r="H21" s="53" t="s">
        <v>161</v>
      </c>
      <c r="I21" s="53" t="s">
        <v>165</v>
      </c>
      <c r="J21" s="53" t="s">
        <v>166</v>
      </c>
      <c r="K21" s="53" t="s">
        <v>245</v>
      </c>
      <c r="L21" s="53" t="s">
        <v>369</v>
      </c>
      <c r="M21" s="41" t="s">
        <v>183</v>
      </c>
      <c r="N21" s="43" t="s">
        <v>283</v>
      </c>
      <c r="O21" s="44" t="s">
        <v>174</v>
      </c>
      <c r="P21" s="45" t="s">
        <v>347</v>
      </c>
      <c r="Q21" s="57" t="s">
        <v>383</v>
      </c>
      <c r="R21" s="50" t="s">
        <v>358</v>
      </c>
      <c r="S21" s="53" t="s">
        <v>290</v>
      </c>
      <c r="T21" s="46" t="s">
        <v>291</v>
      </c>
      <c r="U21" s="53" t="s">
        <v>301</v>
      </c>
      <c r="V21" s="52">
        <v>1</v>
      </c>
      <c r="W21" s="60" t="s">
        <v>285</v>
      </c>
    </row>
    <row r="22" spans="1:3051" ht="349.5" customHeight="1" thickBot="1" x14ac:dyDescent="0.3">
      <c r="A22" s="83"/>
      <c r="B22" s="53">
        <v>7</v>
      </c>
      <c r="C22" s="36" t="s">
        <v>232</v>
      </c>
      <c r="D22" s="54" t="s">
        <v>246</v>
      </c>
      <c r="E22" s="54" t="s">
        <v>247</v>
      </c>
      <c r="F22" s="54" t="s">
        <v>393</v>
      </c>
      <c r="G22" s="53" t="s">
        <v>248</v>
      </c>
      <c r="H22" s="53" t="s">
        <v>161</v>
      </c>
      <c r="I22" s="53" t="s">
        <v>165</v>
      </c>
      <c r="J22" s="53" t="s">
        <v>166</v>
      </c>
      <c r="K22" s="53" t="s">
        <v>249</v>
      </c>
      <c r="L22" s="53" t="s">
        <v>363</v>
      </c>
      <c r="M22" s="41" t="s">
        <v>183</v>
      </c>
      <c r="N22" s="43" t="s">
        <v>175</v>
      </c>
      <c r="O22" s="44" t="s">
        <v>174</v>
      </c>
      <c r="P22" s="45" t="s">
        <v>357</v>
      </c>
      <c r="Q22" s="57" t="s">
        <v>384</v>
      </c>
      <c r="R22" s="50" t="s">
        <v>358</v>
      </c>
      <c r="S22" s="53" t="s">
        <v>290</v>
      </c>
      <c r="T22" s="46" t="s">
        <v>291</v>
      </c>
      <c r="U22" s="53" t="s">
        <v>303</v>
      </c>
      <c r="V22" s="52">
        <v>1</v>
      </c>
      <c r="W22" s="60" t="s">
        <v>285</v>
      </c>
    </row>
    <row r="23" spans="1:3051" ht="343.5" customHeight="1" thickBot="1" x14ac:dyDescent="0.3">
      <c r="A23" s="83"/>
      <c r="B23" s="53">
        <v>7</v>
      </c>
      <c r="C23" s="36" t="s">
        <v>232</v>
      </c>
      <c r="D23" s="54" t="s">
        <v>250</v>
      </c>
      <c r="E23" s="54" t="s">
        <v>251</v>
      </c>
      <c r="F23" s="54" t="s">
        <v>394</v>
      </c>
      <c r="G23" s="53" t="s">
        <v>252</v>
      </c>
      <c r="H23" s="53" t="s">
        <v>161</v>
      </c>
      <c r="I23" s="53" t="s">
        <v>165</v>
      </c>
      <c r="J23" s="53" t="s">
        <v>166</v>
      </c>
      <c r="K23" s="53" t="s">
        <v>253</v>
      </c>
      <c r="L23" s="53" t="s">
        <v>363</v>
      </c>
      <c r="M23" s="41" t="s">
        <v>183</v>
      </c>
      <c r="N23" s="43" t="s">
        <v>175</v>
      </c>
      <c r="P23" s="45" t="s">
        <v>356</v>
      </c>
      <c r="Q23" s="57" t="s">
        <v>385</v>
      </c>
      <c r="R23" s="50" t="s">
        <v>358</v>
      </c>
      <c r="S23" s="53" t="s">
        <v>290</v>
      </c>
      <c r="T23" s="46" t="s">
        <v>291</v>
      </c>
      <c r="U23" s="53" t="s">
        <v>302</v>
      </c>
      <c r="V23" s="52">
        <v>1</v>
      </c>
      <c r="W23" s="60" t="s">
        <v>285</v>
      </c>
    </row>
    <row r="24" spans="1:3051" ht="137.25" customHeight="1" thickBot="1" x14ac:dyDescent="0.3">
      <c r="A24" s="83"/>
      <c r="B24" s="53">
        <v>8</v>
      </c>
      <c r="C24" s="36" t="s">
        <v>254</v>
      </c>
      <c r="D24" s="54" t="s">
        <v>255</v>
      </c>
      <c r="E24" s="54" t="s">
        <v>256</v>
      </c>
      <c r="F24" s="54" t="s">
        <v>115</v>
      </c>
      <c r="G24" s="53" t="s">
        <v>257</v>
      </c>
      <c r="H24" s="53" t="s">
        <v>161</v>
      </c>
      <c r="I24" s="41" t="s">
        <v>167</v>
      </c>
      <c r="J24" s="41" t="s">
        <v>169</v>
      </c>
      <c r="K24" s="53" t="s">
        <v>258</v>
      </c>
      <c r="L24" s="56" t="s">
        <v>362</v>
      </c>
      <c r="M24" s="41" t="s">
        <v>183</v>
      </c>
      <c r="N24" s="43" t="s">
        <v>175</v>
      </c>
      <c r="O24" s="44" t="s">
        <v>174</v>
      </c>
      <c r="P24" s="45" t="s">
        <v>347</v>
      </c>
      <c r="Q24" s="57" t="s">
        <v>355</v>
      </c>
      <c r="R24" s="50" t="s">
        <v>360</v>
      </c>
      <c r="S24" s="53" t="s">
        <v>290</v>
      </c>
      <c r="T24" s="46" t="s">
        <v>291</v>
      </c>
      <c r="U24" s="53" t="s">
        <v>304</v>
      </c>
      <c r="V24" s="52">
        <v>1</v>
      </c>
      <c r="W24" s="60" t="s">
        <v>285</v>
      </c>
    </row>
    <row r="25" spans="1:3051" ht="242.25" customHeight="1" thickBot="1" x14ac:dyDescent="0.3">
      <c r="A25" s="83"/>
      <c r="B25" s="53">
        <v>8</v>
      </c>
      <c r="C25" s="36" t="s">
        <v>254</v>
      </c>
      <c r="D25" s="54" t="s">
        <v>259</v>
      </c>
      <c r="E25" s="54" t="s">
        <v>260</v>
      </c>
      <c r="F25" s="54" t="s">
        <v>116</v>
      </c>
      <c r="G25" s="53" t="s">
        <v>261</v>
      </c>
      <c r="H25" s="53" t="s">
        <v>160</v>
      </c>
      <c r="I25" s="53" t="s">
        <v>165</v>
      </c>
      <c r="J25" s="53" t="s">
        <v>169</v>
      </c>
      <c r="K25" s="53" t="s">
        <v>262</v>
      </c>
      <c r="L25" s="53" t="s">
        <v>367</v>
      </c>
      <c r="M25" s="41" t="s">
        <v>183</v>
      </c>
      <c r="N25" s="43" t="s">
        <v>283</v>
      </c>
      <c r="O25" s="44" t="s">
        <v>174</v>
      </c>
      <c r="P25" s="45" t="s">
        <v>347</v>
      </c>
      <c r="Q25" s="57" t="s">
        <v>386</v>
      </c>
      <c r="R25" s="50" t="s">
        <v>358</v>
      </c>
      <c r="S25" s="53" t="s">
        <v>290</v>
      </c>
      <c r="T25" s="46" t="s">
        <v>291</v>
      </c>
      <c r="U25" s="53" t="s">
        <v>305</v>
      </c>
      <c r="V25" s="52">
        <v>1</v>
      </c>
      <c r="W25" s="60" t="s">
        <v>285</v>
      </c>
    </row>
    <row r="26" spans="1:3051" ht="298.5" customHeight="1" thickBot="1" x14ac:dyDescent="0.3">
      <c r="A26" s="83"/>
      <c r="B26" s="53">
        <v>9</v>
      </c>
      <c r="C26" s="36" t="s">
        <v>263</v>
      </c>
      <c r="D26" s="53" t="s">
        <v>264</v>
      </c>
      <c r="E26" s="53" t="s">
        <v>265</v>
      </c>
      <c r="F26" s="54" t="s">
        <v>117</v>
      </c>
      <c r="G26" s="53" t="s">
        <v>266</v>
      </c>
      <c r="H26" s="53" t="s">
        <v>160</v>
      </c>
      <c r="I26" s="41" t="s">
        <v>165</v>
      </c>
      <c r="J26" s="41" t="s">
        <v>166</v>
      </c>
      <c r="K26" s="53" t="s">
        <v>267</v>
      </c>
      <c r="L26" s="53" t="s">
        <v>368</v>
      </c>
      <c r="M26" s="41" t="s">
        <v>183</v>
      </c>
      <c r="N26" s="43" t="s">
        <v>283</v>
      </c>
      <c r="O26" s="44" t="s">
        <v>174</v>
      </c>
      <c r="P26" s="45" t="s">
        <v>361</v>
      </c>
      <c r="Q26" s="57" t="s">
        <v>387</v>
      </c>
      <c r="R26" s="50" t="s">
        <v>358</v>
      </c>
      <c r="S26" s="53" t="s">
        <v>290</v>
      </c>
      <c r="T26" s="46" t="s">
        <v>291</v>
      </c>
      <c r="U26" s="53" t="s">
        <v>306</v>
      </c>
      <c r="V26" s="52">
        <v>1</v>
      </c>
      <c r="W26" s="60" t="s">
        <v>285</v>
      </c>
    </row>
    <row r="27" spans="1:3051" ht="336" customHeight="1" thickBot="1" x14ac:dyDescent="0.3">
      <c r="A27" s="83"/>
      <c r="B27" s="53">
        <v>9</v>
      </c>
      <c r="C27" s="36" t="s">
        <v>263</v>
      </c>
      <c r="D27" s="54" t="s">
        <v>268</v>
      </c>
      <c r="E27" s="54" t="s">
        <v>269</v>
      </c>
      <c r="F27" s="54" t="s">
        <v>118</v>
      </c>
      <c r="G27" s="53" t="s">
        <v>270</v>
      </c>
      <c r="H27" s="53" t="s">
        <v>160</v>
      </c>
      <c r="I27" s="53" t="s">
        <v>165</v>
      </c>
      <c r="J27" s="53" t="s">
        <v>166</v>
      </c>
      <c r="K27" s="53" t="s">
        <v>271</v>
      </c>
      <c r="L27" s="53" t="s">
        <v>368</v>
      </c>
      <c r="M27" s="41" t="s">
        <v>183</v>
      </c>
      <c r="N27" s="43" t="s">
        <v>175</v>
      </c>
      <c r="O27" s="44" t="s">
        <v>174</v>
      </c>
      <c r="P27" s="45" t="s">
        <v>347</v>
      </c>
      <c r="Q27" s="57" t="s">
        <v>388</v>
      </c>
      <c r="R27" s="50" t="s">
        <v>358</v>
      </c>
      <c r="S27" s="53" t="s">
        <v>290</v>
      </c>
      <c r="T27" s="46" t="s">
        <v>291</v>
      </c>
      <c r="U27" s="53" t="s">
        <v>307</v>
      </c>
      <c r="V27" s="52">
        <v>1</v>
      </c>
      <c r="W27" s="60" t="s">
        <v>285</v>
      </c>
    </row>
    <row r="28" spans="1:3051" ht="177" customHeight="1" thickBot="1" x14ac:dyDescent="0.3">
      <c r="A28" s="83"/>
      <c r="B28" s="53">
        <v>10</v>
      </c>
      <c r="C28" s="64" t="s">
        <v>272</v>
      </c>
      <c r="D28" s="54" t="s">
        <v>273</v>
      </c>
      <c r="E28" s="54" t="s">
        <v>274</v>
      </c>
      <c r="F28" s="54" t="s">
        <v>391</v>
      </c>
      <c r="G28" s="54" t="s">
        <v>275</v>
      </c>
      <c r="H28" s="53" t="s">
        <v>160</v>
      </c>
      <c r="I28" s="41" t="s">
        <v>165</v>
      </c>
      <c r="J28" s="41" t="s">
        <v>166</v>
      </c>
      <c r="K28" s="53" t="s">
        <v>419</v>
      </c>
      <c r="L28" s="5" t="s">
        <v>363</v>
      </c>
      <c r="M28" s="69" t="s">
        <v>183</v>
      </c>
      <c r="N28" s="70" t="s">
        <v>283</v>
      </c>
      <c r="O28" s="71" t="s">
        <v>174</v>
      </c>
      <c r="P28" s="72" t="s">
        <v>347</v>
      </c>
      <c r="Q28" s="73" t="s">
        <v>420</v>
      </c>
      <c r="R28" s="74" t="s">
        <v>421</v>
      </c>
      <c r="S28" s="75" t="s">
        <v>290</v>
      </c>
      <c r="T28" s="76" t="s">
        <v>291</v>
      </c>
      <c r="U28" s="15" t="s">
        <v>422</v>
      </c>
      <c r="V28" s="77">
        <v>1</v>
      </c>
      <c r="W28" s="76" t="s">
        <v>285</v>
      </c>
    </row>
    <row r="29" spans="1:3051" ht="189.75" customHeight="1" thickBot="1" x14ac:dyDescent="0.3">
      <c r="A29" s="84"/>
      <c r="B29" s="53">
        <v>10</v>
      </c>
      <c r="C29" s="38" t="s">
        <v>272</v>
      </c>
      <c r="D29" s="54" t="s">
        <v>276</v>
      </c>
      <c r="E29" s="54" t="s">
        <v>277</v>
      </c>
      <c r="F29" s="54" t="s">
        <v>392</v>
      </c>
      <c r="G29" s="54" t="s">
        <v>278</v>
      </c>
      <c r="H29" s="53" t="s">
        <v>160</v>
      </c>
      <c r="I29" s="53" t="s">
        <v>165</v>
      </c>
      <c r="J29" s="53" t="s">
        <v>166</v>
      </c>
      <c r="K29" s="53" t="s">
        <v>419</v>
      </c>
      <c r="L29" s="5" t="s">
        <v>423</v>
      </c>
      <c r="M29" s="69" t="s">
        <v>183</v>
      </c>
      <c r="N29" s="70" t="s">
        <v>283</v>
      </c>
      <c r="O29" s="71" t="s">
        <v>174</v>
      </c>
      <c r="P29" s="72" t="s">
        <v>347</v>
      </c>
      <c r="Q29" s="73" t="s">
        <v>420</v>
      </c>
      <c r="R29" s="74" t="s">
        <v>421</v>
      </c>
      <c r="S29" s="75" t="s">
        <v>290</v>
      </c>
      <c r="T29" s="76" t="s">
        <v>291</v>
      </c>
      <c r="U29" s="15" t="s">
        <v>422</v>
      </c>
      <c r="V29" s="77">
        <v>1</v>
      </c>
      <c r="W29" s="76" t="s">
        <v>285</v>
      </c>
    </row>
    <row r="30" spans="1:3051" s="68" customFormat="1" ht="125.25" customHeight="1" thickBot="1" x14ac:dyDescent="0.3">
      <c r="A30" s="112"/>
      <c r="B30" s="113">
        <v>11</v>
      </c>
      <c r="C30" s="114" t="s">
        <v>417</v>
      </c>
      <c r="D30" s="115" t="s">
        <v>403</v>
      </c>
      <c r="E30" s="115" t="s">
        <v>412</v>
      </c>
      <c r="F30" s="115" t="s">
        <v>402</v>
      </c>
      <c r="G30" s="115" t="s">
        <v>401</v>
      </c>
      <c r="H30" s="115" t="s">
        <v>161</v>
      </c>
      <c r="I30" s="115" t="s">
        <v>165</v>
      </c>
      <c r="J30" s="115" t="s">
        <v>166</v>
      </c>
      <c r="K30" s="116" t="s">
        <v>400</v>
      </c>
      <c r="L30" s="67" t="s">
        <v>405</v>
      </c>
      <c r="M30" s="39" t="s">
        <v>183</v>
      </c>
      <c r="N30" s="117" t="s">
        <v>283</v>
      </c>
      <c r="O30" s="44" t="s">
        <v>174</v>
      </c>
      <c r="P30" s="45" t="s">
        <v>347</v>
      </c>
      <c r="Q30" s="118" t="s">
        <v>406</v>
      </c>
      <c r="R30" s="119" t="s">
        <v>358</v>
      </c>
      <c r="S30" s="54" t="s">
        <v>290</v>
      </c>
      <c r="T30" s="120" t="s">
        <v>291</v>
      </c>
      <c r="U30" s="64" t="s">
        <v>407</v>
      </c>
      <c r="V30" s="121">
        <v>1</v>
      </c>
      <c r="W30" s="122" t="s">
        <v>285</v>
      </c>
      <c r="X30" s="31"/>
      <c r="Y30" s="31"/>
      <c r="Z30" s="31"/>
      <c r="AA30" s="31"/>
      <c r="AB30" s="31"/>
      <c r="AC30" s="31"/>
      <c r="AD30" s="31"/>
      <c r="AE30" s="31"/>
      <c r="AF30" s="31"/>
      <c r="AG30" s="31"/>
      <c r="AH30" s="31"/>
      <c r="AI30" s="31"/>
      <c r="AJ30" s="31"/>
      <c r="AK30" s="31"/>
      <c r="AL30" s="31"/>
      <c r="AM30" s="31"/>
      <c r="AN30" s="31"/>
      <c r="AO30" s="31"/>
      <c r="AP30" s="31"/>
      <c r="AQ30" s="31"/>
      <c r="AR30" s="31"/>
      <c r="AS30" s="31"/>
      <c r="AT30" s="31"/>
      <c r="AU30" s="31"/>
      <c r="AV30" s="31"/>
      <c r="AW30" s="31"/>
      <c r="AX30" s="31"/>
      <c r="AY30" s="31"/>
      <c r="AZ30" s="31"/>
      <c r="BA30" s="31"/>
      <c r="BB30" s="31"/>
      <c r="BC30" s="31"/>
      <c r="BD30" s="31"/>
      <c r="BE30" s="31"/>
      <c r="BF30" s="31"/>
      <c r="BG30" s="31"/>
      <c r="BH30" s="31"/>
      <c r="BI30" s="31"/>
      <c r="BJ30" s="31"/>
      <c r="BK30" s="31"/>
      <c r="BL30" s="31"/>
      <c r="BM30" s="31"/>
      <c r="BN30" s="31"/>
      <c r="BO30" s="31"/>
      <c r="BP30" s="31"/>
      <c r="BQ30" s="31"/>
      <c r="BR30" s="31"/>
      <c r="BS30" s="31"/>
      <c r="BT30" s="31"/>
      <c r="BU30" s="31"/>
      <c r="BV30" s="31"/>
      <c r="BW30" s="31"/>
      <c r="BX30" s="31"/>
      <c r="BY30" s="31"/>
      <c r="BZ30" s="31"/>
      <c r="CA30" s="31"/>
      <c r="CB30" s="31"/>
      <c r="CC30" s="31"/>
      <c r="CD30" s="31"/>
      <c r="CE30" s="31"/>
      <c r="CF30" s="31"/>
      <c r="CG30" s="31"/>
      <c r="CH30" s="31"/>
      <c r="CI30" s="31"/>
      <c r="CJ30" s="31"/>
      <c r="CK30" s="31"/>
      <c r="CL30" s="31"/>
      <c r="CM30" s="31"/>
      <c r="CN30" s="31"/>
      <c r="CO30" s="31"/>
      <c r="CP30" s="31"/>
      <c r="CQ30" s="31"/>
      <c r="CR30" s="31"/>
      <c r="CS30" s="31"/>
      <c r="CT30" s="31"/>
      <c r="CU30" s="31"/>
      <c r="CV30" s="31"/>
      <c r="CW30" s="31"/>
      <c r="CX30" s="31"/>
      <c r="CY30" s="31"/>
      <c r="CZ30" s="31"/>
      <c r="DA30" s="31"/>
      <c r="DB30" s="31"/>
      <c r="DC30" s="31"/>
      <c r="DD30" s="31"/>
      <c r="DE30" s="31"/>
      <c r="DF30" s="31"/>
      <c r="DG30" s="31"/>
      <c r="DH30" s="31"/>
      <c r="DI30" s="31"/>
      <c r="DJ30" s="31"/>
      <c r="DK30" s="31"/>
      <c r="DL30" s="31"/>
      <c r="DM30" s="31"/>
      <c r="DN30" s="31"/>
      <c r="DO30" s="31"/>
      <c r="DP30" s="31"/>
      <c r="DQ30" s="31"/>
      <c r="DR30" s="31"/>
      <c r="DS30" s="31"/>
      <c r="DT30" s="31"/>
      <c r="DU30" s="31"/>
      <c r="DV30" s="31"/>
      <c r="DW30" s="31"/>
      <c r="DX30" s="31"/>
      <c r="DY30" s="31"/>
      <c r="DZ30" s="31"/>
      <c r="EA30" s="31"/>
      <c r="EB30" s="31"/>
      <c r="EC30" s="31"/>
      <c r="ED30" s="31"/>
      <c r="EE30" s="31"/>
      <c r="EF30" s="31"/>
      <c r="EG30" s="31"/>
      <c r="EH30" s="31"/>
      <c r="EI30" s="31"/>
      <c r="EJ30" s="31"/>
      <c r="EK30" s="31"/>
      <c r="EL30" s="31"/>
      <c r="EM30" s="31"/>
      <c r="EN30" s="31"/>
      <c r="EO30" s="31"/>
      <c r="EP30" s="31"/>
      <c r="EQ30" s="31"/>
      <c r="ER30" s="31"/>
      <c r="ES30" s="31"/>
      <c r="ET30" s="31"/>
      <c r="EU30" s="31"/>
      <c r="EV30" s="31"/>
      <c r="EW30" s="31"/>
      <c r="EX30" s="31"/>
      <c r="EY30" s="31"/>
      <c r="EZ30" s="31"/>
      <c r="FA30" s="31"/>
      <c r="FB30" s="31"/>
      <c r="FC30" s="31"/>
      <c r="FD30" s="31"/>
      <c r="FE30" s="31"/>
      <c r="FF30" s="31"/>
      <c r="FG30" s="31"/>
      <c r="FH30" s="31"/>
      <c r="FI30" s="31"/>
      <c r="FJ30" s="31"/>
      <c r="FK30" s="31"/>
      <c r="FL30" s="31"/>
      <c r="FM30" s="31"/>
      <c r="FN30" s="31"/>
      <c r="FO30" s="31"/>
      <c r="FP30" s="31"/>
      <c r="FQ30" s="31"/>
      <c r="FR30" s="31"/>
      <c r="FS30" s="31"/>
      <c r="FT30" s="31"/>
      <c r="FU30" s="31"/>
      <c r="FV30" s="31"/>
      <c r="FW30" s="31"/>
      <c r="FX30" s="31"/>
      <c r="FY30" s="31"/>
      <c r="FZ30" s="31"/>
      <c r="GA30" s="31"/>
      <c r="GB30" s="31"/>
      <c r="GC30" s="31"/>
      <c r="GD30" s="31"/>
      <c r="GE30" s="31"/>
      <c r="GF30" s="31"/>
      <c r="GG30" s="31"/>
      <c r="GH30" s="31"/>
      <c r="GI30" s="31"/>
      <c r="GJ30" s="31"/>
      <c r="GK30" s="31"/>
      <c r="GL30" s="31"/>
      <c r="GM30" s="31"/>
      <c r="GN30" s="31"/>
      <c r="GO30" s="31"/>
      <c r="GP30" s="31"/>
      <c r="GQ30" s="31"/>
      <c r="GR30" s="31"/>
      <c r="GS30" s="31"/>
      <c r="GT30" s="31"/>
      <c r="GU30" s="31"/>
      <c r="GV30" s="31"/>
      <c r="GW30" s="31"/>
      <c r="GX30" s="31"/>
      <c r="GY30" s="31"/>
      <c r="GZ30" s="31"/>
      <c r="HA30" s="31"/>
      <c r="HB30" s="31"/>
      <c r="HC30" s="31"/>
      <c r="HD30" s="31"/>
      <c r="HE30" s="31"/>
      <c r="HF30" s="31"/>
      <c r="HG30" s="31"/>
      <c r="HH30" s="31"/>
      <c r="HI30" s="31"/>
      <c r="HJ30" s="31"/>
      <c r="HK30" s="31"/>
      <c r="HL30" s="31"/>
      <c r="HM30" s="31"/>
      <c r="HN30" s="31"/>
      <c r="HO30" s="31"/>
      <c r="HP30" s="31"/>
      <c r="HQ30" s="31"/>
      <c r="HR30" s="31"/>
      <c r="HS30" s="31"/>
      <c r="HT30" s="31"/>
      <c r="HU30" s="31"/>
      <c r="HV30" s="31"/>
      <c r="HW30" s="31"/>
      <c r="HX30" s="31"/>
      <c r="HY30" s="31"/>
      <c r="HZ30" s="31"/>
      <c r="IA30" s="31"/>
      <c r="IB30" s="31"/>
      <c r="IC30" s="31"/>
      <c r="ID30" s="31"/>
      <c r="IE30" s="31"/>
      <c r="IF30" s="31"/>
      <c r="IG30" s="31"/>
      <c r="IH30" s="31"/>
      <c r="II30" s="31"/>
      <c r="IJ30" s="31"/>
      <c r="IK30" s="31"/>
      <c r="IL30" s="31"/>
      <c r="IM30" s="31"/>
      <c r="IN30" s="31"/>
      <c r="IO30" s="31"/>
      <c r="IP30" s="31"/>
      <c r="IQ30" s="31"/>
      <c r="IR30" s="31"/>
      <c r="IS30" s="31"/>
      <c r="IT30" s="31"/>
      <c r="IU30" s="31"/>
      <c r="IV30" s="31"/>
      <c r="IW30" s="31"/>
      <c r="IX30" s="31"/>
      <c r="IY30" s="31"/>
      <c r="IZ30" s="31"/>
      <c r="JA30" s="31"/>
      <c r="JB30" s="31"/>
      <c r="JC30" s="31"/>
      <c r="JD30" s="31"/>
      <c r="JE30" s="31"/>
      <c r="JF30" s="31"/>
      <c r="JG30" s="31"/>
      <c r="JH30" s="31"/>
      <c r="JI30" s="31"/>
      <c r="JJ30" s="31"/>
      <c r="JK30" s="31"/>
      <c r="JL30" s="31"/>
      <c r="JM30" s="31"/>
      <c r="JN30" s="31"/>
      <c r="JO30" s="31"/>
      <c r="JP30" s="31"/>
      <c r="JQ30" s="31"/>
      <c r="JR30" s="31"/>
      <c r="JS30" s="31"/>
      <c r="JT30" s="31"/>
      <c r="JU30" s="31"/>
      <c r="JV30" s="31"/>
      <c r="JW30" s="31"/>
      <c r="JX30" s="31"/>
      <c r="JY30" s="31"/>
      <c r="JZ30" s="31"/>
      <c r="KA30" s="31"/>
      <c r="KB30" s="31"/>
      <c r="KC30" s="31"/>
      <c r="KD30" s="31"/>
      <c r="KE30" s="31"/>
      <c r="KF30" s="31"/>
      <c r="KG30" s="31"/>
      <c r="KH30" s="31"/>
      <c r="KI30" s="31"/>
      <c r="KJ30" s="31"/>
      <c r="KK30" s="31"/>
      <c r="KL30" s="31"/>
      <c r="KM30" s="31"/>
      <c r="KN30" s="31"/>
      <c r="KO30" s="31"/>
      <c r="KP30" s="31"/>
      <c r="KQ30" s="31"/>
      <c r="KR30" s="31"/>
      <c r="KS30" s="31"/>
      <c r="KT30" s="31"/>
      <c r="KU30" s="31"/>
      <c r="KV30" s="31"/>
      <c r="KW30" s="31"/>
      <c r="KX30" s="31"/>
      <c r="KY30" s="31"/>
      <c r="KZ30" s="31"/>
      <c r="LA30" s="31"/>
      <c r="LB30" s="31"/>
      <c r="LC30" s="31"/>
      <c r="LD30" s="31"/>
      <c r="LE30" s="31"/>
      <c r="LF30" s="31"/>
      <c r="LG30" s="31"/>
      <c r="LH30" s="31"/>
      <c r="LI30" s="31"/>
      <c r="LJ30" s="31"/>
      <c r="LK30" s="31"/>
      <c r="LL30" s="31"/>
      <c r="LM30" s="31"/>
      <c r="LN30" s="31"/>
      <c r="LO30" s="31"/>
      <c r="LP30" s="31"/>
      <c r="LQ30" s="31"/>
      <c r="LR30" s="31"/>
      <c r="LS30" s="31"/>
      <c r="LT30" s="31"/>
      <c r="LU30" s="31"/>
      <c r="LV30" s="31"/>
      <c r="LW30" s="31"/>
      <c r="LX30" s="31"/>
      <c r="LY30" s="31"/>
      <c r="LZ30" s="31"/>
      <c r="MA30" s="31"/>
      <c r="MB30" s="31"/>
      <c r="MC30" s="31"/>
      <c r="MD30" s="31"/>
      <c r="ME30" s="31"/>
      <c r="MF30" s="31"/>
      <c r="MG30" s="31"/>
      <c r="MH30" s="31"/>
      <c r="MI30" s="31"/>
      <c r="MJ30" s="31"/>
      <c r="MK30" s="31"/>
      <c r="ML30" s="31"/>
      <c r="MM30" s="31"/>
      <c r="MN30" s="31"/>
      <c r="MO30" s="31"/>
      <c r="MP30" s="31"/>
      <c r="MQ30" s="31"/>
      <c r="MR30" s="31"/>
      <c r="MS30" s="31"/>
      <c r="MT30" s="31"/>
      <c r="MU30" s="31"/>
      <c r="MV30" s="31"/>
      <c r="MW30" s="31"/>
      <c r="MX30" s="31"/>
      <c r="MY30" s="31"/>
      <c r="MZ30" s="31"/>
      <c r="NA30" s="31"/>
      <c r="NB30" s="31"/>
      <c r="NC30" s="31"/>
      <c r="ND30" s="31"/>
      <c r="NE30" s="31"/>
      <c r="NF30" s="31"/>
      <c r="NG30" s="31"/>
      <c r="NH30" s="31"/>
      <c r="NI30" s="31"/>
      <c r="NJ30" s="31"/>
      <c r="NK30" s="31"/>
      <c r="NL30" s="31"/>
      <c r="NM30" s="31"/>
      <c r="NN30" s="31"/>
      <c r="NO30" s="31"/>
      <c r="NP30" s="31"/>
      <c r="NQ30" s="31"/>
      <c r="NR30" s="31"/>
      <c r="NS30" s="31"/>
      <c r="NT30" s="31"/>
      <c r="NU30" s="31"/>
      <c r="NV30" s="31"/>
      <c r="NW30" s="31"/>
      <c r="NX30" s="31"/>
      <c r="NY30" s="31"/>
      <c r="NZ30" s="31"/>
      <c r="OA30" s="31"/>
      <c r="OB30" s="31"/>
      <c r="OC30" s="31"/>
      <c r="OD30" s="31"/>
      <c r="OE30" s="31"/>
      <c r="OF30" s="31"/>
      <c r="OG30" s="31"/>
      <c r="OH30" s="31"/>
      <c r="OI30" s="31"/>
      <c r="OJ30" s="31"/>
      <c r="OK30" s="31"/>
      <c r="OL30" s="31"/>
      <c r="OM30" s="31"/>
      <c r="ON30" s="31"/>
      <c r="OO30" s="31"/>
      <c r="OP30" s="31"/>
      <c r="OQ30" s="31"/>
      <c r="OR30" s="31"/>
      <c r="OS30" s="31"/>
      <c r="OT30" s="31"/>
      <c r="OU30" s="31"/>
      <c r="OV30" s="31"/>
      <c r="OW30" s="31"/>
      <c r="OX30" s="31"/>
      <c r="OY30" s="31"/>
      <c r="OZ30" s="31"/>
      <c r="PA30" s="31"/>
      <c r="PB30" s="31"/>
      <c r="PC30" s="31"/>
      <c r="PD30" s="31"/>
      <c r="PE30" s="31"/>
      <c r="PF30" s="31"/>
      <c r="PG30" s="31"/>
      <c r="PH30" s="31"/>
      <c r="PI30" s="31"/>
      <c r="PJ30" s="31"/>
      <c r="PK30" s="31"/>
      <c r="PL30" s="31"/>
      <c r="PM30" s="31"/>
      <c r="PN30" s="31"/>
      <c r="PO30" s="31"/>
      <c r="PP30" s="31"/>
      <c r="PQ30" s="31"/>
      <c r="PR30" s="31"/>
      <c r="PS30" s="31"/>
      <c r="PT30" s="31"/>
      <c r="PU30" s="31"/>
      <c r="PV30" s="31"/>
      <c r="PW30" s="31"/>
      <c r="PX30" s="31"/>
      <c r="PY30" s="31"/>
      <c r="PZ30" s="31"/>
      <c r="QA30" s="31"/>
      <c r="QB30" s="31"/>
      <c r="QC30" s="31"/>
      <c r="QD30" s="31"/>
      <c r="QE30" s="31"/>
      <c r="QF30" s="31"/>
      <c r="QG30" s="31"/>
      <c r="QH30" s="31"/>
      <c r="QI30" s="31"/>
      <c r="QJ30" s="31"/>
      <c r="QK30" s="31"/>
      <c r="QL30" s="31"/>
      <c r="QM30" s="31"/>
      <c r="QN30" s="31"/>
      <c r="QO30" s="31"/>
      <c r="QP30" s="31"/>
      <c r="QQ30" s="31"/>
      <c r="QR30" s="31"/>
      <c r="QS30" s="31"/>
      <c r="QT30" s="31"/>
      <c r="QU30" s="31"/>
      <c r="QV30" s="31"/>
      <c r="QW30" s="31"/>
      <c r="QX30" s="31"/>
      <c r="QY30" s="31"/>
      <c r="QZ30" s="31"/>
      <c r="RA30" s="31"/>
      <c r="RB30" s="31"/>
      <c r="RC30" s="31"/>
      <c r="RD30" s="31"/>
      <c r="RE30" s="31"/>
      <c r="RF30" s="31"/>
      <c r="RG30" s="31"/>
      <c r="RH30" s="31"/>
      <c r="RI30" s="31"/>
      <c r="RJ30" s="31"/>
      <c r="RK30" s="31"/>
      <c r="RL30" s="31"/>
      <c r="RM30" s="31"/>
      <c r="RN30" s="31"/>
      <c r="RO30" s="31"/>
      <c r="RP30" s="31"/>
      <c r="RQ30" s="31"/>
      <c r="RR30" s="31"/>
      <c r="RS30" s="31"/>
      <c r="RT30" s="31"/>
      <c r="RU30" s="31"/>
      <c r="RV30" s="31"/>
      <c r="RW30" s="31"/>
      <c r="RX30" s="31"/>
      <c r="RY30" s="31"/>
      <c r="RZ30" s="31"/>
      <c r="SA30" s="31"/>
      <c r="SB30" s="31"/>
      <c r="SC30" s="31"/>
      <c r="SD30" s="31"/>
      <c r="SE30" s="31"/>
      <c r="SF30" s="31"/>
      <c r="SG30" s="31"/>
      <c r="SH30" s="31"/>
      <c r="SI30" s="31"/>
      <c r="SJ30" s="31"/>
      <c r="SK30" s="31"/>
      <c r="SL30" s="31"/>
      <c r="SM30" s="31"/>
      <c r="SN30" s="31"/>
      <c r="SO30" s="31"/>
      <c r="SP30" s="31"/>
      <c r="SQ30" s="31"/>
      <c r="SR30" s="31"/>
      <c r="SS30" s="31"/>
      <c r="ST30" s="31"/>
      <c r="SU30" s="31"/>
      <c r="SV30" s="31"/>
      <c r="SW30" s="31"/>
      <c r="SX30" s="31"/>
      <c r="SY30" s="31"/>
      <c r="SZ30" s="31"/>
      <c r="TA30" s="31"/>
      <c r="TB30" s="31"/>
      <c r="TC30" s="31"/>
      <c r="TD30" s="31"/>
      <c r="TE30" s="31"/>
      <c r="TF30" s="31"/>
      <c r="TG30" s="31"/>
      <c r="TH30" s="31"/>
      <c r="TI30" s="31"/>
      <c r="TJ30" s="31"/>
      <c r="TK30" s="31"/>
      <c r="TL30" s="31"/>
      <c r="TM30" s="31"/>
      <c r="TN30" s="31"/>
      <c r="TO30" s="31"/>
      <c r="TP30" s="31"/>
      <c r="TQ30" s="31"/>
      <c r="TR30" s="31"/>
      <c r="TS30" s="31"/>
      <c r="TT30" s="31"/>
      <c r="TU30" s="31"/>
      <c r="TV30" s="31"/>
      <c r="TW30" s="31"/>
      <c r="TX30" s="31"/>
      <c r="TY30" s="31"/>
      <c r="TZ30" s="31"/>
      <c r="UA30" s="31"/>
      <c r="UB30" s="31"/>
      <c r="UC30" s="31"/>
      <c r="UD30" s="31"/>
      <c r="UE30" s="31"/>
      <c r="UF30" s="31"/>
      <c r="UG30" s="31"/>
      <c r="UH30" s="31"/>
      <c r="UI30" s="31"/>
      <c r="UJ30" s="31"/>
      <c r="UK30" s="31"/>
      <c r="UL30" s="31"/>
      <c r="UM30" s="31"/>
      <c r="UN30" s="31"/>
      <c r="UO30" s="31"/>
      <c r="UP30" s="31"/>
      <c r="UQ30" s="31"/>
      <c r="UR30" s="31"/>
      <c r="US30" s="31"/>
      <c r="UT30" s="31"/>
      <c r="UU30" s="31"/>
      <c r="UV30" s="31"/>
      <c r="UW30" s="31"/>
      <c r="UX30" s="31"/>
      <c r="UY30" s="31"/>
      <c r="UZ30" s="31"/>
      <c r="VA30" s="31"/>
      <c r="VB30" s="31"/>
      <c r="VC30" s="31"/>
      <c r="VD30" s="31"/>
      <c r="VE30" s="31"/>
      <c r="VF30" s="31"/>
      <c r="VG30" s="31"/>
      <c r="VH30" s="31"/>
      <c r="VI30" s="31"/>
      <c r="VJ30" s="31"/>
      <c r="VK30" s="31"/>
      <c r="VL30" s="31"/>
      <c r="VM30" s="31"/>
      <c r="VN30" s="31"/>
      <c r="VO30" s="31"/>
      <c r="VP30" s="31"/>
      <c r="VQ30" s="31"/>
      <c r="VR30" s="31"/>
      <c r="VS30" s="31"/>
      <c r="VT30" s="31"/>
      <c r="VU30" s="31"/>
      <c r="VV30" s="31"/>
      <c r="VW30" s="31"/>
      <c r="VX30" s="31"/>
      <c r="VY30" s="31"/>
      <c r="VZ30" s="31"/>
      <c r="WA30" s="31"/>
      <c r="WB30" s="31"/>
      <c r="WC30" s="31"/>
      <c r="WD30" s="31"/>
      <c r="WE30" s="31"/>
      <c r="WF30" s="31"/>
      <c r="WG30" s="31"/>
      <c r="WH30" s="31"/>
      <c r="WI30" s="31"/>
      <c r="WJ30" s="31"/>
      <c r="WK30" s="31"/>
      <c r="WL30" s="31"/>
      <c r="WM30" s="31"/>
      <c r="WN30" s="31"/>
      <c r="WO30" s="31"/>
      <c r="WP30" s="31"/>
      <c r="WQ30" s="31"/>
      <c r="WR30" s="31"/>
      <c r="WS30" s="31"/>
      <c r="WT30" s="31"/>
      <c r="WU30" s="31"/>
      <c r="WV30" s="31"/>
      <c r="WW30" s="31"/>
      <c r="WX30" s="31"/>
      <c r="WY30" s="31"/>
      <c r="WZ30" s="31"/>
      <c r="XA30" s="31"/>
      <c r="XB30" s="31"/>
      <c r="XC30" s="31"/>
      <c r="XD30" s="31"/>
      <c r="XE30" s="31"/>
      <c r="XF30" s="31"/>
      <c r="XG30" s="31"/>
      <c r="XH30" s="31"/>
      <c r="XI30" s="31"/>
      <c r="XJ30" s="31"/>
      <c r="XK30" s="31"/>
      <c r="XL30" s="31"/>
      <c r="XM30" s="31"/>
      <c r="XN30" s="31"/>
      <c r="XO30" s="31"/>
      <c r="XP30" s="31"/>
      <c r="XQ30" s="31"/>
      <c r="XR30" s="31"/>
      <c r="XS30" s="31"/>
      <c r="XT30" s="31"/>
      <c r="XU30" s="31"/>
      <c r="XV30" s="31"/>
      <c r="XW30" s="31"/>
      <c r="XX30" s="31"/>
      <c r="XY30" s="31"/>
      <c r="XZ30" s="31"/>
      <c r="YA30" s="31"/>
      <c r="YB30" s="31"/>
      <c r="YC30" s="31"/>
      <c r="YD30" s="31"/>
      <c r="YE30" s="31"/>
      <c r="YF30" s="31"/>
      <c r="YG30" s="31"/>
      <c r="YH30" s="31"/>
      <c r="YI30" s="31"/>
      <c r="YJ30" s="31"/>
      <c r="YK30" s="31"/>
      <c r="YL30" s="31"/>
      <c r="YM30" s="31"/>
      <c r="YN30" s="31"/>
      <c r="YO30" s="31"/>
      <c r="YP30" s="31"/>
      <c r="YQ30" s="31"/>
      <c r="YR30" s="31"/>
      <c r="YS30" s="31"/>
      <c r="YT30" s="31"/>
      <c r="YU30" s="31"/>
      <c r="YV30" s="31"/>
      <c r="YW30" s="31"/>
      <c r="YX30" s="31"/>
      <c r="YY30" s="31"/>
      <c r="YZ30" s="31"/>
      <c r="ZA30" s="31"/>
      <c r="ZB30" s="31"/>
      <c r="ZC30" s="31"/>
      <c r="ZD30" s="31"/>
      <c r="ZE30" s="31"/>
      <c r="ZF30" s="31"/>
      <c r="ZG30" s="31"/>
      <c r="ZH30" s="31"/>
      <c r="ZI30" s="31"/>
      <c r="ZJ30" s="31"/>
      <c r="ZK30" s="31"/>
      <c r="ZL30" s="31"/>
      <c r="ZM30" s="31"/>
      <c r="ZN30" s="31"/>
      <c r="ZO30" s="31"/>
      <c r="ZP30" s="31"/>
      <c r="ZQ30" s="31"/>
      <c r="ZR30" s="31"/>
      <c r="ZS30" s="31"/>
      <c r="ZT30" s="31"/>
      <c r="ZU30" s="31"/>
      <c r="ZV30" s="31"/>
      <c r="ZW30" s="31"/>
      <c r="ZX30" s="31"/>
      <c r="ZY30" s="31"/>
      <c r="ZZ30" s="31"/>
      <c r="AAA30" s="31"/>
      <c r="AAB30" s="31"/>
      <c r="AAC30" s="31"/>
      <c r="AAD30" s="31"/>
      <c r="AAE30" s="31"/>
      <c r="AAF30" s="31"/>
      <c r="AAG30" s="31"/>
      <c r="AAH30" s="31"/>
      <c r="AAI30" s="31"/>
      <c r="AAJ30" s="31"/>
      <c r="AAK30" s="31"/>
      <c r="AAL30" s="31"/>
      <c r="AAM30" s="31"/>
      <c r="AAN30" s="31"/>
      <c r="AAO30" s="31"/>
      <c r="AAP30" s="31"/>
      <c r="AAQ30" s="31"/>
      <c r="AAR30" s="31"/>
      <c r="AAS30" s="31"/>
      <c r="AAT30" s="31"/>
      <c r="AAU30" s="31"/>
      <c r="AAV30" s="31"/>
      <c r="AAW30" s="31"/>
      <c r="AAX30" s="31"/>
      <c r="AAY30" s="31"/>
      <c r="AAZ30" s="31"/>
      <c r="ABA30" s="31"/>
      <c r="ABB30" s="31"/>
      <c r="ABC30" s="31"/>
      <c r="ABD30" s="31"/>
      <c r="ABE30" s="31"/>
      <c r="ABF30" s="31"/>
      <c r="ABG30" s="31"/>
      <c r="ABH30" s="31"/>
      <c r="ABI30" s="31"/>
      <c r="ABJ30" s="31"/>
      <c r="ABK30" s="31"/>
      <c r="ABL30" s="31"/>
      <c r="ABM30" s="31"/>
      <c r="ABN30" s="31"/>
      <c r="ABO30" s="31"/>
      <c r="ABP30" s="31"/>
      <c r="ABQ30" s="31"/>
      <c r="ABR30" s="31"/>
      <c r="ABS30" s="31"/>
      <c r="ABT30" s="31"/>
      <c r="ABU30" s="31"/>
      <c r="ABV30" s="31"/>
      <c r="ABW30" s="31"/>
      <c r="ABX30" s="31"/>
      <c r="ABY30" s="31"/>
      <c r="ABZ30" s="31"/>
      <c r="ACA30" s="31"/>
      <c r="ACB30" s="31"/>
      <c r="ACC30" s="31"/>
      <c r="ACD30" s="31"/>
      <c r="ACE30" s="31"/>
      <c r="ACF30" s="31"/>
      <c r="ACG30" s="31"/>
      <c r="ACH30" s="31"/>
      <c r="ACI30" s="31"/>
      <c r="ACJ30" s="31"/>
      <c r="ACK30" s="31"/>
      <c r="ACL30" s="31"/>
      <c r="ACM30" s="31"/>
      <c r="ACN30" s="31"/>
      <c r="ACO30" s="31"/>
      <c r="ACP30" s="31"/>
      <c r="ACQ30" s="31"/>
      <c r="ACR30" s="31"/>
      <c r="ACS30" s="31"/>
      <c r="ACT30" s="31"/>
      <c r="ACU30" s="31"/>
      <c r="ACV30" s="31"/>
      <c r="ACW30" s="31"/>
      <c r="ACX30" s="31"/>
      <c r="ACY30" s="31"/>
      <c r="ACZ30" s="31"/>
      <c r="ADA30" s="31"/>
      <c r="ADB30" s="31"/>
      <c r="ADC30" s="31"/>
      <c r="ADD30" s="31"/>
      <c r="ADE30" s="31"/>
      <c r="ADF30" s="31"/>
      <c r="ADG30" s="31"/>
      <c r="ADH30" s="31"/>
      <c r="ADI30" s="31"/>
      <c r="ADJ30" s="31"/>
      <c r="ADK30" s="31"/>
      <c r="ADL30" s="31"/>
      <c r="ADM30" s="31"/>
      <c r="ADN30" s="31"/>
      <c r="ADO30" s="31"/>
      <c r="ADP30" s="31"/>
      <c r="ADQ30" s="31"/>
      <c r="ADR30" s="31"/>
      <c r="ADS30" s="31"/>
      <c r="ADT30" s="31"/>
      <c r="ADU30" s="31"/>
      <c r="ADV30" s="31"/>
      <c r="ADW30" s="31"/>
      <c r="ADX30" s="31"/>
      <c r="ADY30" s="31"/>
      <c r="ADZ30" s="31"/>
      <c r="AEA30" s="31"/>
      <c r="AEB30" s="31"/>
      <c r="AEC30" s="31"/>
      <c r="AED30" s="31"/>
      <c r="AEE30" s="31"/>
      <c r="AEF30" s="31"/>
      <c r="AEG30" s="31"/>
      <c r="AEH30" s="31"/>
      <c r="AEI30" s="31"/>
      <c r="AEJ30" s="31"/>
      <c r="AEK30" s="31"/>
      <c r="AEL30" s="31"/>
      <c r="AEM30" s="31"/>
      <c r="AEN30" s="31"/>
      <c r="AEO30" s="31"/>
      <c r="AEP30" s="31"/>
      <c r="AEQ30" s="31"/>
      <c r="AER30" s="31"/>
      <c r="AES30" s="31"/>
      <c r="AET30" s="31"/>
      <c r="AEU30" s="31"/>
      <c r="AEV30" s="31"/>
      <c r="AEW30" s="31"/>
      <c r="AEX30" s="31"/>
      <c r="AEY30" s="31"/>
      <c r="AEZ30" s="31"/>
      <c r="AFA30" s="31"/>
      <c r="AFB30" s="31"/>
      <c r="AFC30" s="31"/>
      <c r="AFD30" s="31"/>
      <c r="AFE30" s="31"/>
      <c r="AFF30" s="31"/>
      <c r="AFG30" s="31"/>
      <c r="AFH30" s="31"/>
      <c r="AFI30" s="31"/>
      <c r="AFJ30" s="31"/>
      <c r="AFK30" s="31"/>
      <c r="AFL30" s="31"/>
      <c r="AFM30" s="31"/>
      <c r="AFN30" s="31"/>
      <c r="AFO30" s="31"/>
      <c r="AFP30" s="31"/>
      <c r="AFQ30" s="31"/>
      <c r="AFR30" s="31"/>
      <c r="AFS30" s="31"/>
      <c r="AFT30" s="31"/>
      <c r="AFU30" s="31"/>
      <c r="AFV30" s="31"/>
      <c r="AFW30" s="31"/>
      <c r="AFX30" s="31"/>
      <c r="AFY30" s="31"/>
      <c r="AFZ30" s="31"/>
      <c r="AGA30" s="31"/>
      <c r="AGB30" s="31"/>
      <c r="AGC30" s="31"/>
      <c r="AGD30" s="31"/>
      <c r="AGE30" s="31"/>
      <c r="AGF30" s="31"/>
      <c r="AGG30" s="31"/>
      <c r="AGH30" s="31"/>
      <c r="AGI30" s="31"/>
      <c r="AGJ30" s="31"/>
      <c r="AGK30" s="31"/>
      <c r="AGL30" s="31"/>
      <c r="AGM30" s="31"/>
      <c r="AGN30" s="31"/>
      <c r="AGO30" s="31"/>
      <c r="AGP30" s="31"/>
      <c r="AGQ30" s="31"/>
      <c r="AGR30" s="31"/>
      <c r="AGS30" s="31"/>
      <c r="AGT30" s="31"/>
      <c r="AGU30" s="31"/>
      <c r="AGV30" s="31"/>
      <c r="AGW30" s="31"/>
      <c r="AGX30" s="31"/>
      <c r="AGY30" s="31"/>
      <c r="AGZ30" s="31"/>
      <c r="AHA30" s="31"/>
      <c r="AHB30" s="31"/>
      <c r="AHC30" s="31"/>
      <c r="AHD30" s="31"/>
      <c r="AHE30" s="31"/>
      <c r="AHF30" s="31"/>
      <c r="AHG30" s="31"/>
      <c r="AHH30" s="31"/>
      <c r="AHI30" s="31"/>
      <c r="AHJ30" s="31"/>
      <c r="AHK30" s="31"/>
      <c r="AHL30" s="31"/>
      <c r="AHM30" s="31"/>
      <c r="AHN30" s="31"/>
      <c r="AHO30" s="31"/>
      <c r="AHP30" s="31"/>
      <c r="AHQ30" s="31"/>
      <c r="AHR30" s="31"/>
      <c r="AHS30" s="31"/>
      <c r="AHT30" s="31"/>
      <c r="AHU30" s="31"/>
      <c r="AHV30" s="31"/>
      <c r="AHW30" s="31"/>
      <c r="AHX30" s="31"/>
      <c r="AHY30" s="31"/>
      <c r="AHZ30" s="31"/>
      <c r="AIA30" s="31"/>
      <c r="AIB30" s="31"/>
      <c r="AIC30" s="31"/>
      <c r="AID30" s="31"/>
      <c r="AIE30" s="31"/>
      <c r="AIF30" s="31"/>
      <c r="AIG30" s="31"/>
      <c r="AIH30" s="31"/>
      <c r="AII30" s="31"/>
      <c r="AIJ30" s="31"/>
      <c r="AIK30" s="31"/>
      <c r="AIL30" s="31"/>
      <c r="AIM30" s="31"/>
      <c r="AIN30" s="31"/>
      <c r="AIO30" s="31"/>
      <c r="AIP30" s="31"/>
      <c r="AIQ30" s="31"/>
      <c r="AIR30" s="31"/>
      <c r="AIS30" s="31"/>
      <c r="AIT30" s="31"/>
      <c r="AIU30" s="31"/>
      <c r="AIV30" s="31"/>
      <c r="AIW30" s="31"/>
      <c r="AIX30" s="31"/>
      <c r="AIY30" s="31"/>
      <c r="AIZ30" s="31"/>
      <c r="AJA30" s="31"/>
      <c r="AJB30" s="31"/>
      <c r="AJC30" s="31"/>
      <c r="AJD30" s="31"/>
      <c r="AJE30" s="31"/>
      <c r="AJF30" s="31"/>
      <c r="AJG30" s="31"/>
      <c r="AJH30" s="31"/>
      <c r="AJI30" s="31"/>
      <c r="AJJ30" s="31"/>
      <c r="AJK30" s="31"/>
      <c r="AJL30" s="31"/>
      <c r="AJM30" s="31"/>
      <c r="AJN30" s="31"/>
      <c r="AJO30" s="31"/>
      <c r="AJP30" s="31"/>
      <c r="AJQ30" s="31"/>
      <c r="AJR30" s="31"/>
      <c r="AJS30" s="31"/>
      <c r="AJT30" s="31"/>
      <c r="AJU30" s="31"/>
      <c r="AJV30" s="31"/>
      <c r="AJW30" s="31"/>
      <c r="AJX30" s="31"/>
      <c r="AJY30" s="31"/>
      <c r="AJZ30" s="31"/>
      <c r="AKA30" s="31"/>
      <c r="AKB30" s="31"/>
      <c r="AKC30" s="31"/>
      <c r="AKD30" s="31"/>
      <c r="AKE30" s="31"/>
      <c r="AKF30" s="31"/>
      <c r="AKG30" s="31"/>
      <c r="AKH30" s="31"/>
      <c r="AKI30" s="31"/>
      <c r="AKJ30" s="31"/>
      <c r="AKK30" s="31"/>
      <c r="AKL30" s="31"/>
      <c r="AKM30" s="31"/>
      <c r="AKN30" s="31"/>
      <c r="AKO30" s="31"/>
      <c r="AKP30" s="31"/>
      <c r="AKQ30" s="31"/>
      <c r="AKR30" s="31"/>
      <c r="AKS30" s="31"/>
      <c r="AKT30" s="31"/>
      <c r="AKU30" s="31"/>
      <c r="AKV30" s="31"/>
      <c r="AKW30" s="31"/>
      <c r="AKX30" s="31"/>
      <c r="AKY30" s="31"/>
      <c r="AKZ30" s="31"/>
      <c r="ALA30" s="31"/>
      <c r="ALB30" s="31"/>
      <c r="ALC30" s="31"/>
      <c r="ALD30" s="31"/>
      <c r="ALE30" s="31"/>
      <c r="ALF30" s="31"/>
      <c r="ALG30" s="31"/>
      <c r="ALH30" s="31"/>
      <c r="ALI30" s="31"/>
      <c r="ALJ30" s="31"/>
      <c r="ALK30" s="31"/>
      <c r="ALL30" s="31"/>
      <c r="ALM30" s="31"/>
      <c r="ALN30" s="31"/>
      <c r="ALO30" s="31"/>
      <c r="ALP30" s="31"/>
      <c r="ALQ30" s="31"/>
      <c r="ALR30" s="31"/>
      <c r="ALS30" s="31"/>
      <c r="ALT30" s="31"/>
      <c r="ALU30" s="31"/>
      <c r="ALV30" s="31"/>
      <c r="ALW30" s="31"/>
      <c r="ALX30" s="31"/>
      <c r="ALY30" s="31"/>
      <c r="ALZ30" s="31"/>
      <c r="AMA30" s="31"/>
      <c r="AMB30" s="31"/>
      <c r="AMC30" s="31"/>
      <c r="AMD30" s="31"/>
      <c r="AME30" s="31"/>
      <c r="AMF30" s="31"/>
      <c r="AMG30" s="31"/>
      <c r="AMH30" s="31"/>
      <c r="AMI30" s="31"/>
      <c r="AMJ30" s="31"/>
      <c r="AMK30" s="31"/>
      <c r="AML30" s="31"/>
      <c r="AMM30" s="31"/>
      <c r="AMN30" s="31"/>
      <c r="AMO30" s="31"/>
      <c r="AMP30" s="31"/>
      <c r="AMQ30" s="31"/>
      <c r="AMR30" s="31"/>
      <c r="AMS30" s="31"/>
      <c r="AMT30" s="31"/>
      <c r="AMU30" s="31"/>
      <c r="AMV30" s="31"/>
      <c r="AMW30" s="31"/>
      <c r="AMX30" s="31"/>
      <c r="AMY30" s="31"/>
      <c r="AMZ30" s="31"/>
      <c r="ANA30" s="31"/>
      <c r="ANB30" s="31"/>
      <c r="ANC30" s="31"/>
      <c r="AND30" s="31"/>
      <c r="ANE30" s="31"/>
      <c r="ANF30" s="31"/>
      <c r="ANG30" s="31"/>
      <c r="ANH30" s="31"/>
      <c r="ANI30" s="31"/>
      <c r="ANJ30" s="31"/>
      <c r="ANK30" s="31"/>
      <c r="ANL30" s="31"/>
      <c r="ANM30" s="31"/>
      <c r="ANN30" s="31"/>
      <c r="ANO30" s="31"/>
      <c r="ANP30" s="31"/>
      <c r="ANQ30" s="31"/>
      <c r="ANR30" s="31"/>
      <c r="ANS30" s="31"/>
      <c r="ANT30" s="31"/>
      <c r="ANU30" s="31"/>
      <c r="ANV30" s="31"/>
      <c r="ANW30" s="31"/>
      <c r="ANX30" s="31"/>
      <c r="ANY30" s="31"/>
      <c r="ANZ30" s="31"/>
      <c r="AOA30" s="31"/>
      <c r="AOB30" s="31"/>
      <c r="AOC30" s="31"/>
      <c r="AOD30" s="31"/>
      <c r="AOE30" s="31"/>
      <c r="AOF30" s="31"/>
      <c r="AOG30" s="31"/>
      <c r="AOH30" s="31"/>
      <c r="AOI30" s="31"/>
      <c r="AOJ30" s="31"/>
      <c r="AOK30" s="31"/>
      <c r="AOL30" s="31"/>
      <c r="AOM30" s="31"/>
      <c r="AON30" s="31"/>
      <c r="AOO30" s="31"/>
      <c r="AOP30" s="31"/>
      <c r="AOQ30" s="31"/>
      <c r="AOR30" s="31"/>
      <c r="AOS30" s="31"/>
      <c r="AOT30" s="31"/>
      <c r="AOU30" s="31"/>
      <c r="AOV30" s="31"/>
      <c r="AOW30" s="31"/>
      <c r="AOX30" s="31"/>
      <c r="AOY30" s="31"/>
      <c r="AOZ30" s="31"/>
      <c r="APA30" s="31"/>
      <c r="APB30" s="31"/>
      <c r="APC30" s="31"/>
      <c r="APD30" s="31"/>
      <c r="APE30" s="31"/>
      <c r="APF30" s="31"/>
      <c r="APG30" s="31"/>
      <c r="APH30" s="31"/>
      <c r="API30" s="31"/>
      <c r="APJ30" s="31"/>
      <c r="APK30" s="31"/>
      <c r="APL30" s="31"/>
      <c r="APM30" s="31"/>
      <c r="APN30" s="31"/>
      <c r="APO30" s="31"/>
      <c r="APP30" s="31"/>
      <c r="APQ30" s="31"/>
      <c r="APR30" s="31"/>
      <c r="APS30" s="31"/>
      <c r="APT30" s="31"/>
      <c r="APU30" s="31"/>
      <c r="APV30" s="31"/>
      <c r="APW30" s="31"/>
      <c r="APX30" s="31"/>
      <c r="APY30" s="31"/>
      <c r="APZ30" s="31"/>
      <c r="AQA30" s="31"/>
      <c r="AQB30" s="31"/>
      <c r="AQC30" s="31"/>
      <c r="AQD30" s="31"/>
      <c r="AQE30" s="31"/>
      <c r="AQF30" s="31"/>
      <c r="AQG30" s="31"/>
      <c r="AQH30" s="31"/>
      <c r="AQI30" s="31"/>
      <c r="AQJ30" s="31"/>
      <c r="AQK30" s="31"/>
      <c r="AQL30" s="31"/>
      <c r="AQM30" s="31"/>
      <c r="AQN30" s="31"/>
      <c r="AQO30" s="31"/>
      <c r="AQP30" s="31"/>
      <c r="AQQ30" s="31"/>
      <c r="AQR30" s="31"/>
      <c r="AQS30" s="31"/>
      <c r="AQT30" s="31"/>
      <c r="AQU30" s="31"/>
      <c r="AQV30" s="31"/>
      <c r="AQW30" s="31"/>
      <c r="AQX30" s="31"/>
      <c r="AQY30" s="31"/>
      <c r="AQZ30" s="31"/>
      <c r="ARA30" s="31"/>
      <c r="ARB30" s="31"/>
      <c r="ARC30" s="31"/>
      <c r="ARD30" s="31"/>
      <c r="ARE30" s="31"/>
      <c r="ARF30" s="31"/>
      <c r="ARG30" s="31"/>
      <c r="ARH30" s="31"/>
      <c r="ARI30" s="31"/>
      <c r="ARJ30" s="31"/>
      <c r="ARK30" s="31"/>
      <c r="ARL30" s="31"/>
      <c r="ARM30" s="31"/>
      <c r="ARN30" s="31"/>
      <c r="ARO30" s="31"/>
      <c r="ARP30" s="31"/>
      <c r="ARQ30" s="31"/>
      <c r="ARR30" s="31"/>
      <c r="ARS30" s="31"/>
      <c r="ART30" s="31"/>
      <c r="ARU30" s="31"/>
      <c r="ARV30" s="31"/>
      <c r="ARW30" s="31"/>
      <c r="ARX30" s="31"/>
      <c r="ARY30" s="31"/>
      <c r="ARZ30" s="31"/>
      <c r="ASA30" s="31"/>
      <c r="ASB30" s="31"/>
      <c r="ASC30" s="31"/>
      <c r="ASD30" s="31"/>
      <c r="ASE30" s="31"/>
      <c r="ASF30" s="31"/>
      <c r="ASG30" s="31"/>
      <c r="ASH30" s="31"/>
      <c r="ASI30" s="31"/>
      <c r="ASJ30" s="31"/>
      <c r="ASK30" s="31"/>
      <c r="ASL30" s="31"/>
      <c r="ASM30" s="31"/>
      <c r="ASN30" s="31"/>
      <c r="ASO30" s="31"/>
      <c r="ASP30" s="31"/>
      <c r="ASQ30" s="31"/>
      <c r="ASR30" s="31"/>
      <c r="ASS30" s="31"/>
      <c r="AST30" s="31"/>
      <c r="ASU30" s="31"/>
      <c r="ASV30" s="31"/>
      <c r="ASW30" s="31"/>
      <c r="ASX30" s="31"/>
      <c r="ASY30" s="31"/>
      <c r="ASZ30" s="31"/>
      <c r="ATA30" s="31"/>
      <c r="ATB30" s="31"/>
      <c r="ATC30" s="31"/>
      <c r="ATD30" s="31"/>
      <c r="ATE30" s="31"/>
      <c r="ATF30" s="31"/>
      <c r="ATG30" s="31"/>
      <c r="ATH30" s="31"/>
      <c r="ATI30" s="31"/>
      <c r="ATJ30" s="31"/>
      <c r="ATK30" s="31"/>
      <c r="ATL30" s="31"/>
      <c r="ATM30" s="31"/>
      <c r="ATN30" s="31"/>
      <c r="ATO30" s="31"/>
      <c r="ATP30" s="31"/>
      <c r="ATQ30" s="31"/>
      <c r="ATR30" s="31"/>
      <c r="ATS30" s="31"/>
      <c r="ATT30" s="31"/>
      <c r="ATU30" s="31"/>
      <c r="ATV30" s="31"/>
      <c r="ATW30" s="31"/>
      <c r="ATX30" s="31"/>
      <c r="ATY30" s="31"/>
      <c r="ATZ30" s="31"/>
      <c r="AUA30" s="31"/>
      <c r="AUB30" s="31"/>
      <c r="AUC30" s="31"/>
      <c r="AUD30" s="31"/>
      <c r="AUE30" s="31"/>
      <c r="AUF30" s="31"/>
      <c r="AUG30" s="31"/>
      <c r="AUH30" s="31"/>
      <c r="AUI30" s="31"/>
      <c r="AUJ30" s="31"/>
      <c r="AUK30" s="31"/>
      <c r="AUL30" s="31"/>
      <c r="AUM30" s="31"/>
      <c r="AUN30" s="31"/>
      <c r="AUO30" s="31"/>
      <c r="AUP30" s="31"/>
      <c r="AUQ30" s="31"/>
      <c r="AUR30" s="31"/>
      <c r="AUS30" s="31"/>
      <c r="AUT30" s="31"/>
      <c r="AUU30" s="31"/>
      <c r="AUV30" s="31"/>
      <c r="AUW30" s="31"/>
      <c r="AUX30" s="31"/>
      <c r="AUY30" s="31"/>
      <c r="AUZ30" s="31"/>
      <c r="AVA30" s="31"/>
      <c r="AVB30" s="31"/>
      <c r="AVC30" s="31"/>
      <c r="AVD30" s="31"/>
      <c r="AVE30" s="31"/>
      <c r="AVF30" s="31"/>
      <c r="AVG30" s="31"/>
      <c r="AVH30" s="31"/>
      <c r="AVI30" s="31"/>
      <c r="AVJ30" s="31"/>
      <c r="AVK30" s="31"/>
      <c r="AVL30" s="31"/>
      <c r="AVM30" s="31"/>
      <c r="AVN30" s="31"/>
      <c r="AVO30" s="31"/>
      <c r="AVP30" s="31"/>
      <c r="AVQ30" s="31"/>
      <c r="AVR30" s="31"/>
      <c r="AVS30" s="31"/>
      <c r="AVT30" s="31"/>
      <c r="AVU30" s="31"/>
      <c r="AVV30" s="31"/>
      <c r="AVW30" s="31"/>
      <c r="AVX30" s="31"/>
      <c r="AVY30" s="31"/>
      <c r="AVZ30" s="31"/>
      <c r="AWA30" s="31"/>
      <c r="AWB30" s="31"/>
      <c r="AWC30" s="31"/>
      <c r="AWD30" s="31"/>
      <c r="AWE30" s="31"/>
      <c r="AWF30" s="31"/>
      <c r="AWG30" s="31"/>
      <c r="AWH30" s="31"/>
      <c r="AWI30" s="31"/>
      <c r="AWJ30" s="31"/>
      <c r="AWK30" s="31"/>
      <c r="AWL30" s="31"/>
      <c r="AWM30" s="31"/>
      <c r="AWN30" s="31"/>
      <c r="AWO30" s="31"/>
      <c r="AWP30" s="31"/>
      <c r="AWQ30" s="31"/>
      <c r="AWR30" s="31"/>
      <c r="AWS30" s="31"/>
      <c r="AWT30" s="31"/>
      <c r="AWU30" s="31"/>
      <c r="AWV30" s="31"/>
      <c r="AWW30" s="31"/>
      <c r="AWX30" s="31"/>
      <c r="AWY30" s="31"/>
      <c r="AWZ30" s="31"/>
      <c r="AXA30" s="31"/>
      <c r="AXB30" s="31"/>
      <c r="AXC30" s="31"/>
      <c r="AXD30" s="31"/>
      <c r="AXE30" s="31"/>
      <c r="AXF30" s="31"/>
      <c r="AXG30" s="31"/>
      <c r="AXH30" s="31"/>
      <c r="AXI30" s="31"/>
      <c r="AXJ30" s="31"/>
      <c r="AXK30" s="31"/>
      <c r="AXL30" s="31"/>
      <c r="AXM30" s="31"/>
      <c r="AXN30" s="31"/>
      <c r="AXO30" s="31"/>
      <c r="AXP30" s="31"/>
      <c r="AXQ30" s="31"/>
      <c r="AXR30" s="31"/>
      <c r="AXS30" s="31"/>
      <c r="AXT30" s="31"/>
      <c r="AXU30" s="31"/>
      <c r="AXV30" s="31"/>
      <c r="AXW30" s="31"/>
      <c r="AXX30" s="31"/>
      <c r="AXY30" s="31"/>
      <c r="AXZ30" s="31"/>
      <c r="AYA30" s="31"/>
      <c r="AYB30" s="31"/>
      <c r="AYC30" s="31"/>
      <c r="AYD30" s="31"/>
      <c r="AYE30" s="31"/>
      <c r="AYF30" s="31"/>
      <c r="AYG30" s="31"/>
      <c r="AYH30" s="31"/>
      <c r="AYI30" s="31"/>
      <c r="AYJ30" s="31"/>
      <c r="AYK30" s="31"/>
      <c r="AYL30" s="31"/>
      <c r="AYM30" s="31"/>
      <c r="AYN30" s="31"/>
      <c r="AYO30" s="31"/>
      <c r="AYP30" s="31"/>
      <c r="AYQ30" s="31"/>
      <c r="AYR30" s="31"/>
      <c r="AYS30" s="31"/>
      <c r="AYT30" s="31"/>
      <c r="AYU30" s="31"/>
      <c r="AYV30" s="31"/>
      <c r="AYW30" s="31"/>
      <c r="AYX30" s="31"/>
      <c r="AYY30" s="31"/>
      <c r="AYZ30" s="31"/>
      <c r="AZA30" s="31"/>
      <c r="AZB30" s="31"/>
      <c r="AZC30" s="31"/>
      <c r="AZD30" s="31"/>
      <c r="AZE30" s="31"/>
      <c r="AZF30" s="31"/>
      <c r="AZG30" s="31"/>
      <c r="AZH30" s="31"/>
      <c r="AZI30" s="31"/>
      <c r="AZJ30" s="31"/>
      <c r="AZK30" s="31"/>
      <c r="AZL30" s="31"/>
      <c r="AZM30" s="31"/>
      <c r="AZN30" s="31"/>
      <c r="AZO30" s="31"/>
      <c r="AZP30" s="31"/>
      <c r="AZQ30" s="31"/>
      <c r="AZR30" s="31"/>
      <c r="AZS30" s="31"/>
      <c r="AZT30" s="31"/>
      <c r="AZU30" s="31"/>
      <c r="AZV30" s="31"/>
      <c r="AZW30" s="31"/>
      <c r="AZX30" s="31"/>
      <c r="AZY30" s="31"/>
      <c r="AZZ30" s="31"/>
      <c r="BAA30" s="31"/>
      <c r="BAB30" s="31"/>
      <c r="BAC30" s="31"/>
      <c r="BAD30" s="31"/>
      <c r="BAE30" s="31"/>
      <c r="BAF30" s="31"/>
      <c r="BAG30" s="31"/>
      <c r="BAH30" s="31"/>
      <c r="BAI30" s="31"/>
      <c r="BAJ30" s="31"/>
      <c r="BAK30" s="31"/>
      <c r="BAL30" s="31"/>
      <c r="BAM30" s="31"/>
      <c r="BAN30" s="31"/>
      <c r="BAO30" s="31"/>
      <c r="BAP30" s="31"/>
      <c r="BAQ30" s="31"/>
      <c r="BAR30" s="31"/>
      <c r="BAS30" s="31"/>
      <c r="BAT30" s="31"/>
      <c r="BAU30" s="31"/>
      <c r="BAV30" s="31"/>
      <c r="BAW30" s="31"/>
      <c r="BAX30" s="31"/>
      <c r="BAY30" s="31"/>
      <c r="BAZ30" s="31"/>
      <c r="BBA30" s="31"/>
      <c r="BBB30" s="31"/>
      <c r="BBC30" s="31"/>
      <c r="BBD30" s="31"/>
      <c r="BBE30" s="31"/>
      <c r="BBF30" s="31"/>
      <c r="BBG30" s="31"/>
      <c r="BBH30" s="31"/>
      <c r="BBI30" s="31"/>
      <c r="BBJ30" s="31"/>
      <c r="BBK30" s="31"/>
      <c r="BBL30" s="31"/>
      <c r="BBM30" s="31"/>
      <c r="BBN30" s="31"/>
      <c r="BBO30" s="31"/>
      <c r="BBP30" s="31"/>
      <c r="BBQ30" s="31"/>
      <c r="BBR30" s="31"/>
      <c r="BBS30" s="31"/>
      <c r="BBT30" s="31"/>
      <c r="BBU30" s="31"/>
      <c r="BBV30" s="31"/>
      <c r="BBW30" s="31"/>
      <c r="BBX30" s="31"/>
      <c r="BBY30" s="31"/>
      <c r="BBZ30" s="31"/>
      <c r="BCA30" s="31"/>
      <c r="BCB30" s="31"/>
      <c r="BCC30" s="31"/>
      <c r="BCD30" s="31"/>
      <c r="BCE30" s="31"/>
      <c r="BCF30" s="31"/>
      <c r="BCG30" s="31"/>
      <c r="BCH30" s="31"/>
      <c r="BCI30" s="31"/>
      <c r="BCJ30" s="31"/>
      <c r="BCK30" s="31"/>
      <c r="BCL30" s="31"/>
      <c r="BCM30" s="31"/>
      <c r="BCN30" s="31"/>
      <c r="BCO30" s="31"/>
      <c r="BCP30" s="31"/>
      <c r="BCQ30" s="31"/>
      <c r="BCR30" s="31"/>
      <c r="BCS30" s="31"/>
      <c r="BCT30" s="31"/>
      <c r="BCU30" s="31"/>
      <c r="BCV30" s="31"/>
      <c r="BCW30" s="31"/>
      <c r="BCX30" s="31"/>
      <c r="BCY30" s="31"/>
      <c r="BCZ30" s="31"/>
      <c r="BDA30" s="31"/>
      <c r="BDB30" s="31"/>
      <c r="BDC30" s="31"/>
      <c r="BDD30" s="31"/>
      <c r="BDE30" s="31"/>
      <c r="BDF30" s="31"/>
      <c r="BDG30" s="31"/>
      <c r="BDH30" s="31"/>
      <c r="BDI30" s="31"/>
      <c r="BDJ30" s="31"/>
      <c r="BDK30" s="31"/>
      <c r="BDL30" s="31"/>
      <c r="BDM30" s="31"/>
      <c r="BDN30" s="31"/>
      <c r="BDO30" s="31"/>
      <c r="BDP30" s="31"/>
      <c r="BDQ30" s="31"/>
      <c r="BDR30" s="31"/>
      <c r="BDS30" s="31"/>
      <c r="BDT30" s="31"/>
      <c r="BDU30" s="31"/>
      <c r="BDV30" s="31"/>
      <c r="BDW30" s="31"/>
      <c r="BDX30" s="31"/>
      <c r="BDY30" s="31"/>
      <c r="BDZ30" s="31"/>
      <c r="BEA30" s="31"/>
      <c r="BEB30" s="31"/>
      <c r="BEC30" s="31"/>
      <c r="BED30" s="31"/>
      <c r="BEE30" s="31"/>
      <c r="BEF30" s="31"/>
      <c r="BEG30" s="31"/>
      <c r="BEH30" s="31"/>
      <c r="BEI30" s="31"/>
      <c r="BEJ30" s="31"/>
      <c r="BEK30" s="31"/>
      <c r="BEL30" s="31"/>
      <c r="BEM30" s="31"/>
      <c r="BEN30" s="31"/>
      <c r="BEO30" s="31"/>
      <c r="BEP30" s="31"/>
      <c r="BEQ30" s="31"/>
      <c r="BER30" s="31"/>
      <c r="BES30" s="31"/>
      <c r="BET30" s="31"/>
      <c r="BEU30" s="31"/>
      <c r="BEV30" s="31"/>
      <c r="BEW30" s="31"/>
      <c r="BEX30" s="31"/>
      <c r="BEY30" s="31"/>
      <c r="BEZ30" s="31"/>
      <c r="BFA30" s="31"/>
      <c r="BFB30" s="31"/>
      <c r="BFC30" s="31"/>
      <c r="BFD30" s="31"/>
      <c r="BFE30" s="31"/>
      <c r="BFF30" s="31"/>
      <c r="BFG30" s="31"/>
      <c r="BFH30" s="31"/>
      <c r="BFI30" s="31"/>
      <c r="BFJ30" s="31"/>
      <c r="BFK30" s="31"/>
      <c r="BFL30" s="31"/>
      <c r="BFM30" s="31"/>
      <c r="BFN30" s="31"/>
      <c r="BFO30" s="31"/>
      <c r="BFP30" s="31"/>
      <c r="BFQ30" s="31"/>
      <c r="BFR30" s="31"/>
      <c r="BFS30" s="31"/>
      <c r="BFT30" s="31"/>
      <c r="BFU30" s="31"/>
      <c r="BFV30" s="31"/>
      <c r="BFW30" s="31"/>
      <c r="BFX30" s="31"/>
      <c r="BFY30" s="31"/>
      <c r="BFZ30" s="31"/>
      <c r="BGA30" s="31"/>
      <c r="BGB30" s="31"/>
      <c r="BGC30" s="31"/>
      <c r="BGD30" s="31"/>
      <c r="BGE30" s="31"/>
      <c r="BGF30" s="31"/>
      <c r="BGG30" s="31"/>
      <c r="BGH30" s="31"/>
      <c r="BGI30" s="31"/>
      <c r="BGJ30" s="31"/>
      <c r="BGK30" s="31"/>
      <c r="BGL30" s="31"/>
      <c r="BGM30" s="31"/>
      <c r="BGN30" s="31"/>
      <c r="BGO30" s="31"/>
      <c r="BGP30" s="31"/>
      <c r="BGQ30" s="31"/>
      <c r="BGR30" s="31"/>
      <c r="BGS30" s="31"/>
      <c r="BGT30" s="31"/>
      <c r="BGU30" s="31"/>
      <c r="BGV30" s="31"/>
      <c r="BGW30" s="31"/>
      <c r="BGX30" s="31"/>
      <c r="BGY30" s="31"/>
      <c r="BGZ30" s="31"/>
      <c r="BHA30" s="31"/>
      <c r="BHB30" s="31"/>
      <c r="BHC30" s="31"/>
      <c r="BHD30" s="31"/>
      <c r="BHE30" s="31"/>
      <c r="BHF30" s="31"/>
      <c r="BHG30" s="31"/>
      <c r="BHH30" s="31"/>
      <c r="BHI30" s="31"/>
      <c r="BHJ30" s="31"/>
      <c r="BHK30" s="31"/>
      <c r="BHL30" s="31"/>
      <c r="BHM30" s="31"/>
      <c r="BHN30" s="31"/>
      <c r="BHO30" s="31"/>
      <c r="BHP30" s="31"/>
      <c r="BHQ30" s="31"/>
      <c r="BHR30" s="31"/>
      <c r="BHS30" s="31"/>
      <c r="BHT30" s="31"/>
      <c r="BHU30" s="31"/>
      <c r="BHV30" s="31"/>
      <c r="BHW30" s="31"/>
      <c r="BHX30" s="31"/>
      <c r="BHY30" s="31"/>
      <c r="BHZ30" s="31"/>
      <c r="BIA30" s="31"/>
      <c r="BIB30" s="31"/>
      <c r="BIC30" s="31"/>
      <c r="BID30" s="31"/>
      <c r="BIE30" s="31"/>
      <c r="BIF30" s="31"/>
      <c r="BIG30" s="31"/>
      <c r="BIH30" s="31"/>
      <c r="BII30" s="31"/>
      <c r="BIJ30" s="31"/>
      <c r="BIK30" s="31"/>
      <c r="BIL30" s="31"/>
      <c r="BIM30" s="31"/>
      <c r="BIN30" s="31"/>
      <c r="BIO30" s="31"/>
      <c r="BIP30" s="31"/>
      <c r="BIQ30" s="31"/>
      <c r="BIR30" s="31"/>
      <c r="BIS30" s="31"/>
      <c r="BIT30" s="31"/>
      <c r="BIU30" s="31"/>
      <c r="BIV30" s="31"/>
      <c r="BIW30" s="31"/>
      <c r="BIX30" s="31"/>
      <c r="BIY30" s="31"/>
      <c r="BIZ30" s="31"/>
      <c r="BJA30" s="31"/>
      <c r="BJB30" s="31"/>
      <c r="BJC30" s="31"/>
      <c r="BJD30" s="31"/>
      <c r="BJE30" s="31"/>
      <c r="BJF30" s="31"/>
      <c r="BJG30" s="31"/>
      <c r="BJH30" s="31"/>
      <c r="BJI30" s="31"/>
      <c r="BJJ30" s="31"/>
      <c r="BJK30" s="31"/>
      <c r="BJL30" s="31"/>
      <c r="BJM30" s="31"/>
      <c r="BJN30" s="31"/>
      <c r="BJO30" s="31"/>
      <c r="BJP30" s="31"/>
      <c r="BJQ30" s="31"/>
      <c r="BJR30" s="31"/>
      <c r="BJS30" s="31"/>
      <c r="BJT30" s="31"/>
      <c r="BJU30" s="31"/>
      <c r="BJV30" s="31"/>
      <c r="BJW30" s="31"/>
      <c r="BJX30" s="31"/>
      <c r="BJY30" s="31"/>
      <c r="BJZ30" s="31"/>
      <c r="BKA30" s="31"/>
      <c r="BKB30" s="31"/>
      <c r="BKC30" s="31"/>
      <c r="BKD30" s="31"/>
      <c r="BKE30" s="31"/>
      <c r="BKF30" s="31"/>
      <c r="BKG30" s="31"/>
      <c r="BKH30" s="31"/>
      <c r="BKI30" s="31"/>
      <c r="BKJ30" s="31"/>
      <c r="BKK30" s="31"/>
      <c r="BKL30" s="31"/>
      <c r="BKM30" s="31"/>
      <c r="BKN30" s="31"/>
      <c r="BKO30" s="31"/>
      <c r="BKP30" s="31"/>
      <c r="BKQ30" s="31"/>
      <c r="BKR30" s="31"/>
      <c r="BKS30" s="31"/>
      <c r="BKT30" s="31"/>
      <c r="BKU30" s="31"/>
      <c r="BKV30" s="31"/>
      <c r="BKW30" s="31"/>
      <c r="BKX30" s="31"/>
      <c r="BKY30" s="31"/>
      <c r="BKZ30" s="31"/>
      <c r="BLA30" s="31"/>
      <c r="BLB30" s="31"/>
      <c r="BLC30" s="31"/>
      <c r="BLD30" s="31"/>
      <c r="BLE30" s="31"/>
      <c r="BLF30" s="31"/>
      <c r="BLG30" s="31"/>
      <c r="BLH30" s="31"/>
      <c r="BLI30" s="31"/>
      <c r="BLJ30" s="31"/>
      <c r="BLK30" s="31"/>
      <c r="BLL30" s="31"/>
      <c r="BLM30" s="31"/>
      <c r="BLN30" s="31"/>
      <c r="BLO30" s="31"/>
      <c r="BLP30" s="31"/>
      <c r="BLQ30" s="31"/>
      <c r="BLR30" s="31"/>
      <c r="BLS30" s="31"/>
      <c r="BLT30" s="31"/>
      <c r="BLU30" s="31"/>
      <c r="BLV30" s="31"/>
      <c r="BLW30" s="31"/>
      <c r="BLX30" s="31"/>
      <c r="BLY30" s="31"/>
      <c r="BLZ30" s="31"/>
      <c r="BMA30" s="31"/>
      <c r="BMB30" s="31"/>
      <c r="BMC30" s="31"/>
      <c r="BMD30" s="31"/>
      <c r="BME30" s="31"/>
      <c r="BMF30" s="31"/>
      <c r="BMG30" s="31"/>
      <c r="BMH30" s="31"/>
      <c r="BMI30" s="31"/>
      <c r="BMJ30" s="31"/>
      <c r="BMK30" s="31"/>
      <c r="BML30" s="31"/>
      <c r="BMM30" s="31"/>
      <c r="BMN30" s="31"/>
      <c r="BMO30" s="31"/>
      <c r="BMP30" s="31"/>
      <c r="BMQ30" s="31"/>
      <c r="BMR30" s="31"/>
      <c r="BMS30" s="31"/>
      <c r="BMT30" s="31"/>
      <c r="BMU30" s="31"/>
      <c r="BMV30" s="31"/>
      <c r="BMW30" s="31"/>
      <c r="BMX30" s="31"/>
      <c r="BMY30" s="31"/>
      <c r="BMZ30" s="31"/>
      <c r="BNA30" s="31"/>
      <c r="BNB30" s="31"/>
      <c r="BNC30" s="31"/>
      <c r="BND30" s="31"/>
      <c r="BNE30" s="31"/>
      <c r="BNF30" s="31"/>
      <c r="BNG30" s="31"/>
      <c r="BNH30" s="31"/>
      <c r="BNI30" s="31"/>
      <c r="BNJ30" s="31"/>
      <c r="BNK30" s="31"/>
      <c r="BNL30" s="31"/>
      <c r="BNM30" s="31"/>
      <c r="BNN30" s="31"/>
      <c r="BNO30" s="31"/>
      <c r="BNP30" s="31"/>
      <c r="BNQ30" s="31"/>
      <c r="BNR30" s="31"/>
      <c r="BNS30" s="31"/>
      <c r="BNT30" s="31"/>
      <c r="BNU30" s="31"/>
      <c r="BNV30" s="31"/>
      <c r="BNW30" s="31"/>
      <c r="BNX30" s="31"/>
      <c r="BNY30" s="31"/>
      <c r="BNZ30" s="31"/>
      <c r="BOA30" s="31"/>
      <c r="BOB30" s="31"/>
      <c r="BOC30" s="31"/>
      <c r="BOD30" s="31"/>
      <c r="BOE30" s="31"/>
      <c r="BOF30" s="31"/>
      <c r="BOG30" s="31"/>
      <c r="BOH30" s="31"/>
      <c r="BOI30" s="31"/>
      <c r="BOJ30" s="31"/>
      <c r="BOK30" s="31"/>
      <c r="BOL30" s="31"/>
      <c r="BOM30" s="31"/>
      <c r="BON30" s="31"/>
      <c r="BOO30" s="31"/>
      <c r="BOP30" s="31"/>
      <c r="BOQ30" s="31"/>
      <c r="BOR30" s="31"/>
      <c r="BOS30" s="31"/>
      <c r="BOT30" s="31"/>
      <c r="BOU30" s="31"/>
      <c r="BOV30" s="31"/>
      <c r="BOW30" s="31"/>
      <c r="BOX30" s="31"/>
      <c r="BOY30" s="31"/>
      <c r="BOZ30" s="31"/>
      <c r="BPA30" s="31"/>
      <c r="BPB30" s="31"/>
      <c r="BPC30" s="31"/>
      <c r="BPD30" s="31"/>
      <c r="BPE30" s="31"/>
      <c r="BPF30" s="31"/>
      <c r="BPG30" s="31"/>
      <c r="BPH30" s="31"/>
      <c r="BPI30" s="31"/>
      <c r="BPJ30" s="31"/>
      <c r="BPK30" s="31"/>
      <c r="BPL30" s="31"/>
      <c r="BPM30" s="31"/>
      <c r="BPN30" s="31"/>
      <c r="BPO30" s="31"/>
      <c r="BPP30" s="31"/>
      <c r="BPQ30" s="31"/>
      <c r="BPR30" s="31"/>
      <c r="BPS30" s="31"/>
      <c r="BPT30" s="31"/>
      <c r="BPU30" s="31"/>
      <c r="BPV30" s="31"/>
      <c r="BPW30" s="31"/>
      <c r="BPX30" s="31"/>
      <c r="BPY30" s="31"/>
      <c r="BPZ30" s="31"/>
      <c r="BQA30" s="31"/>
      <c r="BQB30" s="31"/>
      <c r="BQC30" s="31"/>
      <c r="BQD30" s="31"/>
      <c r="BQE30" s="31"/>
      <c r="BQF30" s="31"/>
      <c r="BQG30" s="31"/>
      <c r="BQH30" s="31"/>
      <c r="BQI30" s="31"/>
      <c r="BQJ30" s="31"/>
      <c r="BQK30" s="31"/>
      <c r="BQL30" s="31"/>
      <c r="BQM30" s="31"/>
      <c r="BQN30" s="31"/>
      <c r="BQO30" s="31"/>
      <c r="BQP30" s="31"/>
      <c r="BQQ30" s="31"/>
      <c r="BQR30" s="31"/>
      <c r="BQS30" s="31"/>
      <c r="BQT30" s="31"/>
      <c r="BQU30" s="31"/>
      <c r="BQV30" s="31"/>
      <c r="BQW30" s="31"/>
      <c r="BQX30" s="31"/>
      <c r="BQY30" s="31"/>
      <c r="BQZ30" s="31"/>
      <c r="BRA30" s="31"/>
      <c r="BRB30" s="31"/>
      <c r="BRC30" s="31"/>
      <c r="BRD30" s="31"/>
      <c r="BRE30" s="31"/>
      <c r="BRF30" s="31"/>
      <c r="BRG30" s="31"/>
      <c r="BRH30" s="31"/>
      <c r="BRI30" s="31"/>
      <c r="BRJ30" s="31"/>
      <c r="BRK30" s="31"/>
      <c r="BRL30" s="31"/>
      <c r="BRM30" s="31"/>
      <c r="BRN30" s="31"/>
      <c r="BRO30" s="31"/>
      <c r="BRP30" s="31"/>
      <c r="BRQ30" s="31"/>
      <c r="BRR30" s="31"/>
      <c r="BRS30" s="31"/>
      <c r="BRT30" s="31"/>
      <c r="BRU30" s="31"/>
      <c r="BRV30" s="31"/>
      <c r="BRW30" s="31"/>
      <c r="BRX30" s="31"/>
      <c r="BRY30" s="31"/>
      <c r="BRZ30" s="31"/>
      <c r="BSA30" s="31"/>
      <c r="BSB30" s="31"/>
      <c r="BSC30" s="31"/>
      <c r="BSD30" s="31"/>
      <c r="BSE30" s="31"/>
      <c r="BSF30" s="31"/>
      <c r="BSG30" s="31"/>
      <c r="BSH30" s="31"/>
      <c r="BSI30" s="31"/>
      <c r="BSJ30" s="31"/>
      <c r="BSK30" s="31"/>
      <c r="BSL30" s="31"/>
      <c r="BSM30" s="31"/>
      <c r="BSN30" s="31"/>
      <c r="BSO30" s="31"/>
      <c r="BSP30" s="31"/>
      <c r="BSQ30" s="31"/>
      <c r="BSR30" s="31"/>
      <c r="BSS30" s="31"/>
      <c r="BST30" s="31"/>
      <c r="BSU30" s="31"/>
      <c r="BSV30" s="31"/>
      <c r="BSW30" s="31"/>
      <c r="BSX30" s="31"/>
      <c r="BSY30" s="31"/>
      <c r="BSZ30" s="31"/>
      <c r="BTA30" s="31"/>
      <c r="BTB30" s="31"/>
      <c r="BTC30" s="31"/>
      <c r="BTD30" s="31"/>
      <c r="BTE30" s="31"/>
      <c r="BTF30" s="31"/>
      <c r="BTG30" s="31"/>
      <c r="BTH30" s="31"/>
      <c r="BTI30" s="31"/>
      <c r="BTJ30" s="31"/>
      <c r="BTK30" s="31"/>
      <c r="BTL30" s="31"/>
      <c r="BTM30" s="31"/>
      <c r="BTN30" s="31"/>
      <c r="BTO30" s="31"/>
      <c r="BTP30" s="31"/>
      <c r="BTQ30" s="31"/>
      <c r="BTR30" s="31"/>
      <c r="BTS30" s="31"/>
      <c r="BTT30" s="31"/>
      <c r="BTU30" s="31"/>
      <c r="BTV30" s="31"/>
      <c r="BTW30" s="31"/>
      <c r="BTX30" s="31"/>
      <c r="BTY30" s="31"/>
      <c r="BTZ30" s="31"/>
      <c r="BUA30" s="31"/>
      <c r="BUB30" s="31"/>
      <c r="BUC30" s="31"/>
      <c r="BUD30" s="31"/>
      <c r="BUE30" s="31"/>
      <c r="BUF30" s="31"/>
      <c r="BUG30" s="31"/>
      <c r="BUH30" s="31"/>
      <c r="BUI30" s="31"/>
      <c r="BUJ30" s="31"/>
      <c r="BUK30" s="31"/>
      <c r="BUL30" s="31"/>
      <c r="BUM30" s="31"/>
      <c r="BUN30" s="31"/>
      <c r="BUO30" s="31"/>
      <c r="BUP30" s="31"/>
      <c r="BUQ30" s="31"/>
      <c r="BUR30" s="31"/>
      <c r="BUS30" s="31"/>
      <c r="BUT30" s="31"/>
      <c r="BUU30" s="31"/>
      <c r="BUV30" s="31"/>
      <c r="BUW30" s="31"/>
      <c r="BUX30" s="31"/>
      <c r="BUY30" s="31"/>
      <c r="BUZ30" s="31"/>
      <c r="BVA30" s="31"/>
      <c r="BVB30" s="31"/>
      <c r="BVC30" s="31"/>
      <c r="BVD30" s="31"/>
      <c r="BVE30" s="31"/>
      <c r="BVF30" s="31"/>
      <c r="BVG30" s="31"/>
      <c r="BVH30" s="31"/>
      <c r="BVI30" s="31"/>
      <c r="BVJ30" s="31"/>
      <c r="BVK30" s="31"/>
      <c r="BVL30" s="31"/>
      <c r="BVM30" s="31"/>
      <c r="BVN30" s="31"/>
      <c r="BVO30" s="31"/>
      <c r="BVP30" s="31"/>
      <c r="BVQ30" s="31"/>
      <c r="BVR30" s="31"/>
      <c r="BVS30" s="31"/>
      <c r="BVT30" s="31"/>
      <c r="BVU30" s="31"/>
      <c r="BVV30" s="31"/>
      <c r="BVW30" s="31"/>
      <c r="BVX30" s="31"/>
      <c r="BVY30" s="31"/>
      <c r="BVZ30" s="31"/>
      <c r="BWA30" s="31"/>
      <c r="BWB30" s="31"/>
      <c r="BWC30" s="31"/>
      <c r="BWD30" s="31"/>
      <c r="BWE30" s="31"/>
      <c r="BWF30" s="31"/>
      <c r="BWG30" s="31"/>
      <c r="BWH30" s="31"/>
      <c r="BWI30" s="31"/>
      <c r="BWJ30" s="31"/>
      <c r="BWK30" s="31"/>
      <c r="BWL30" s="31"/>
      <c r="BWM30" s="31"/>
      <c r="BWN30" s="31"/>
      <c r="BWO30" s="31"/>
      <c r="BWP30" s="31"/>
      <c r="BWQ30" s="31"/>
      <c r="BWR30" s="31"/>
      <c r="BWS30" s="31"/>
      <c r="BWT30" s="31"/>
      <c r="BWU30" s="31"/>
      <c r="BWV30" s="31"/>
      <c r="BWW30" s="31"/>
      <c r="BWX30" s="31"/>
      <c r="BWY30" s="31"/>
      <c r="BWZ30" s="31"/>
      <c r="BXA30" s="31"/>
      <c r="BXB30" s="31"/>
      <c r="BXC30" s="31"/>
      <c r="BXD30" s="31"/>
      <c r="BXE30" s="31"/>
      <c r="BXF30" s="31"/>
      <c r="BXG30" s="31"/>
      <c r="BXH30" s="31"/>
      <c r="BXI30" s="31"/>
      <c r="BXJ30" s="31"/>
      <c r="BXK30" s="31"/>
      <c r="BXL30" s="31"/>
      <c r="BXM30" s="31"/>
      <c r="BXN30" s="31"/>
      <c r="BXO30" s="31"/>
      <c r="BXP30" s="31"/>
      <c r="BXQ30" s="31"/>
      <c r="BXR30" s="31"/>
      <c r="BXS30" s="31"/>
      <c r="BXT30" s="31"/>
      <c r="BXU30" s="31"/>
      <c r="BXV30" s="31"/>
      <c r="BXW30" s="31"/>
      <c r="BXX30" s="31"/>
      <c r="BXY30" s="31"/>
      <c r="BXZ30" s="31"/>
      <c r="BYA30" s="31"/>
      <c r="BYB30" s="31"/>
      <c r="BYC30" s="31"/>
      <c r="BYD30" s="31"/>
      <c r="BYE30" s="31"/>
      <c r="BYF30" s="31"/>
      <c r="BYG30" s="31"/>
      <c r="BYH30" s="31"/>
      <c r="BYI30" s="31"/>
      <c r="BYJ30" s="31"/>
      <c r="BYK30" s="31"/>
      <c r="BYL30" s="31"/>
      <c r="BYM30" s="31"/>
      <c r="BYN30" s="31"/>
      <c r="BYO30" s="31"/>
      <c r="BYP30" s="31"/>
      <c r="BYQ30" s="31"/>
      <c r="BYR30" s="31"/>
      <c r="BYS30" s="31"/>
      <c r="BYT30" s="31"/>
      <c r="BYU30" s="31"/>
      <c r="BYV30" s="31"/>
      <c r="BYW30" s="31"/>
      <c r="BYX30" s="31"/>
      <c r="BYY30" s="31"/>
      <c r="BYZ30" s="31"/>
      <c r="BZA30" s="31"/>
      <c r="BZB30" s="31"/>
      <c r="BZC30" s="31"/>
      <c r="BZD30" s="31"/>
      <c r="BZE30" s="31"/>
      <c r="BZF30" s="31"/>
      <c r="BZG30" s="31"/>
      <c r="BZH30" s="31"/>
      <c r="BZI30" s="31"/>
      <c r="BZJ30" s="31"/>
      <c r="BZK30" s="31"/>
      <c r="BZL30" s="31"/>
      <c r="BZM30" s="31"/>
      <c r="BZN30" s="31"/>
      <c r="BZO30" s="31"/>
      <c r="BZP30" s="31"/>
      <c r="BZQ30" s="31"/>
      <c r="BZR30" s="31"/>
      <c r="BZS30" s="31"/>
      <c r="BZT30" s="31"/>
      <c r="BZU30" s="31"/>
      <c r="BZV30" s="31"/>
      <c r="BZW30" s="31"/>
      <c r="BZX30" s="31"/>
      <c r="BZY30" s="31"/>
      <c r="BZZ30" s="31"/>
      <c r="CAA30" s="31"/>
      <c r="CAB30" s="31"/>
      <c r="CAC30" s="31"/>
      <c r="CAD30" s="31"/>
      <c r="CAE30" s="31"/>
      <c r="CAF30" s="31"/>
      <c r="CAG30" s="31"/>
      <c r="CAH30" s="31"/>
      <c r="CAI30" s="31"/>
      <c r="CAJ30" s="31"/>
      <c r="CAK30" s="31"/>
      <c r="CAL30" s="31"/>
      <c r="CAM30" s="31"/>
      <c r="CAN30" s="31"/>
      <c r="CAO30" s="31"/>
      <c r="CAP30" s="31"/>
      <c r="CAQ30" s="31"/>
      <c r="CAR30" s="31"/>
      <c r="CAS30" s="31"/>
      <c r="CAT30" s="31"/>
      <c r="CAU30" s="31"/>
      <c r="CAV30" s="31"/>
      <c r="CAW30" s="31"/>
      <c r="CAX30" s="31"/>
      <c r="CAY30" s="31"/>
      <c r="CAZ30" s="31"/>
      <c r="CBA30" s="31"/>
      <c r="CBB30" s="31"/>
      <c r="CBC30" s="31"/>
      <c r="CBD30" s="31"/>
      <c r="CBE30" s="31"/>
      <c r="CBF30" s="31"/>
      <c r="CBG30" s="31"/>
      <c r="CBH30" s="31"/>
      <c r="CBI30" s="31"/>
      <c r="CBJ30" s="31"/>
      <c r="CBK30" s="31"/>
      <c r="CBL30" s="31"/>
      <c r="CBM30" s="31"/>
      <c r="CBN30" s="31"/>
      <c r="CBO30" s="31"/>
      <c r="CBP30" s="31"/>
      <c r="CBQ30" s="31"/>
      <c r="CBR30" s="31"/>
      <c r="CBS30" s="31"/>
      <c r="CBT30" s="31"/>
      <c r="CBU30" s="31"/>
      <c r="CBV30" s="31"/>
      <c r="CBW30" s="31"/>
      <c r="CBX30" s="31"/>
      <c r="CBY30" s="31"/>
      <c r="CBZ30" s="31"/>
      <c r="CCA30" s="31"/>
      <c r="CCB30" s="31"/>
      <c r="CCC30" s="31"/>
      <c r="CCD30" s="31"/>
      <c r="CCE30" s="31"/>
      <c r="CCF30" s="31"/>
      <c r="CCG30" s="31"/>
      <c r="CCH30" s="31"/>
      <c r="CCI30" s="31"/>
      <c r="CCJ30" s="31"/>
      <c r="CCK30" s="31"/>
      <c r="CCL30" s="31"/>
      <c r="CCM30" s="31"/>
      <c r="CCN30" s="31"/>
      <c r="CCO30" s="31"/>
      <c r="CCP30" s="31"/>
      <c r="CCQ30" s="31"/>
      <c r="CCR30" s="31"/>
      <c r="CCS30" s="31"/>
      <c r="CCT30" s="31"/>
      <c r="CCU30" s="31"/>
      <c r="CCV30" s="31"/>
      <c r="CCW30" s="31"/>
      <c r="CCX30" s="31"/>
      <c r="CCY30" s="31"/>
      <c r="CCZ30" s="31"/>
      <c r="CDA30" s="31"/>
      <c r="CDB30" s="31"/>
      <c r="CDC30" s="31"/>
      <c r="CDD30" s="31"/>
      <c r="CDE30" s="31"/>
      <c r="CDF30" s="31"/>
      <c r="CDG30" s="31"/>
      <c r="CDH30" s="31"/>
      <c r="CDI30" s="31"/>
      <c r="CDJ30" s="31"/>
      <c r="CDK30" s="31"/>
      <c r="CDL30" s="31"/>
      <c r="CDM30" s="31"/>
      <c r="CDN30" s="31"/>
      <c r="CDO30" s="31"/>
      <c r="CDP30" s="31"/>
      <c r="CDQ30" s="31"/>
      <c r="CDR30" s="31"/>
      <c r="CDS30" s="31"/>
      <c r="CDT30" s="31"/>
      <c r="CDU30" s="31"/>
      <c r="CDV30" s="31"/>
      <c r="CDW30" s="31"/>
      <c r="CDX30" s="31"/>
      <c r="CDY30" s="31"/>
      <c r="CDZ30" s="31"/>
      <c r="CEA30" s="31"/>
      <c r="CEB30" s="31"/>
      <c r="CEC30" s="31"/>
      <c r="CED30" s="31"/>
      <c r="CEE30" s="31"/>
      <c r="CEF30" s="31"/>
      <c r="CEG30" s="31"/>
      <c r="CEH30" s="31"/>
      <c r="CEI30" s="31"/>
      <c r="CEJ30" s="31"/>
      <c r="CEK30" s="31"/>
      <c r="CEL30" s="31"/>
      <c r="CEM30" s="31"/>
      <c r="CEN30" s="31"/>
      <c r="CEO30" s="31"/>
      <c r="CEP30" s="31"/>
      <c r="CEQ30" s="31"/>
      <c r="CER30" s="31"/>
      <c r="CES30" s="31"/>
      <c r="CET30" s="31"/>
      <c r="CEU30" s="31"/>
      <c r="CEV30" s="31"/>
      <c r="CEW30" s="31"/>
      <c r="CEX30" s="31"/>
      <c r="CEY30" s="31"/>
      <c r="CEZ30" s="31"/>
      <c r="CFA30" s="31"/>
      <c r="CFB30" s="31"/>
      <c r="CFC30" s="31"/>
      <c r="CFD30" s="31"/>
      <c r="CFE30" s="31"/>
      <c r="CFF30" s="31"/>
      <c r="CFG30" s="31"/>
      <c r="CFH30" s="31"/>
      <c r="CFI30" s="31"/>
      <c r="CFJ30" s="31"/>
      <c r="CFK30" s="31"/>
      <c r="CFL30" s="31"/>
      <c r="CFM30" s="31"/>
      <c r="CFN30" s="31"/>
      <c r="CFO30" s="31"/>
      <c r="CFP30" s="31"/>
      <c r="CFQ30" s="31"/>
      <c r="CFR30" s="31"/>
      <c r="CFS30" s="31"/>
      <c r="CFT30" s="31"/>
      <c r="CFU30" s="31"/>
      <c r="CFV30" s="31"/>
      <c r="CFW30" s="31"/>
      <c r="CFX30" s="31"/>
      <c r="CFY30" s="31"/>
      <c r="CFZ30" s="31"/>
      <c r="CGA30" s="31"/>
      <c r="CGB30" s="31"/>
      <c r="CGC30" s="31"/>
      <c r="CGD30" s="31"/>
      <c r="CGE30" s="31"/>
      <c r="CGF30" s="31"/>
      <c r="CGG30" s="31"/>
      <c r="CGH30" s="31"/>
      <c r="CGI30" s="31"/>
      <c r="CGJ30" s="31"/>
      <c r="CGK30" s="31"/>
      <c r="CGL30" s="31"/>
      <c r="CGM30" s="31"/>
      <c r="CGN30" s="31"/>
      <c r="CGO30" s="31"/>
      <c r="CGP30" s="31"/>
      <c r="CGQ30" s="31"/>
      <c r="CGR30" s="31"/>
      <c r="CGS30" s="31"/>
      <c r="CGT30" s="31"/>
      <c r="CGU30" s="31"/>
      <c r="CGV30" s="31"/>
      <c r="CGW30" s="31"/>
      <c r="CGX30" s="31"/>
      <c r="CGY30" s="31"/>
      <c r="CGZ30" s="31"/>
      <c r="CHA30" s="31"/>
      <c r="CHB30" s="31"/>
      <c r="CHC30" s="31"/>
      <c r="CHD30" s="31"/>
      <c r="CHE30" s="31"/>
      <c r="CHF30" s="31"/>
      <c r="CHG30" s="31"/>
      <c r="CHH30" s="31"/>
      <c r="CHI30" s="31"/>
      <c r="CHJ30" s="31"/>
      <c r="CHK30" s="31"/>
      <c r="CHL30" s="31"/>
      <c r="CHM30" s="31"/>
      <c r="CHN30" s="31"/>
      <c r="CHO30" s="31"/>
      <c r="CHP30" s="31"/>
      <c r="CHQ30" s="31"/>
      <c r="CHR30" s="31"/>
      <c r="CHS30" s="31"/>
      <c r="CHT30" s="31"/>
      <c r="CHU30" s="31"/>
      <c r="CHV30" s="31"/>
      <c r="CHW30" s="31"/>
      <c r="CHX30" s="31"/>
      <c r="CHY30" s="31"/>
      <c r="CHZ30" s="31"/>
      <c r="CIA30" s="31"/>
      <c r="CIB30" s="31"/>
      <c r="CIC30" s="31"/>
      <c r="CID30" s="31"/>
      <c r="CIE30" s="31"/>
      <c r="CIF30" s="31"/>
      <c r="CIG30" s="31"/>
      <c r="CIH30" s="31"/>
      <c r="CII30" s="31"/>
      <c r="CIJ30" s="31"/>
      <c r="CIK30" s="31"/>
      <c r="CIL30" s="31"/>
      <c r="CIM30" s="31"/>
      <c r="CIN30" s="31"/>
      <c r="CIO30" s="31"/>
      <c r="CIP30" s="31"/>
      <c r="CIQ30" s="31"/>
      <c r="CIR30" s="31"/>
      <c r="CIS30" s="31"/>
      <c r="CIT30" s="31"/>
      <c r="CIU30" s="31"/>
      <c r="CIV30" s="31"/>
      <c r="CIW30" s="31"/>
      <c r="CIX30" s="31"/>
      <c r="CIY30" s="31"/>
      <c r="CIZ30" s="31"/>
      <c r="CJA30" s="31"/>
      <c r="CJB30" s="31"/>
      <c r="CJC30" s="31"/>
      <c r="CJD30" s="31"/>
      <c r="CJE30" s="31"/>
      <c r="CJF30" s="31"/>
      <c r="CJG30" s="31"/>
      <c r="CJH30" s="31"/>
      <c r="CJI30" s="31"/>
      <c r="CJJ30" s="31"/>
      <c r="CJK30" s="31"/>
      <c r="CJL30" s="31"/>
      <c r="CJM30" s="31"/>
      <c r="CJN30" s="31"/>
      <c r="CJO30" s="31"/>
      <c r="CJP30" s="31"/>
      <c r="CJQ30" s="31"/>
      <c r="CJR30" s="31"/>
      <c r="CJS30" s="31"/>
      <c r="CJT30" s="31"/>
      <c r="CJU30" s="31"/>
      <c r="CJV30" s="31"/>
      <c r="CJW30" s="31"/>
      <c r="CJX30" s="31"/>
      <c r="CJY30" s="31"/>
      <c r="CJZ30" s="31"/>
      <c r="CKA30" s="31"/>
      <c r="CKB30" s="31"/>
      <c r="CKC30" s="31"/>
      <c r="CKD30" s="31"/>
      <c r="CKE30" s="31"/>
      <c r="CKF30" s="31"/>
      <c r="CKG30" s="31"/>
      <c r="CKH30" s="31"/>
      <c r="CKI30" s="31"/>
      <c r="CKJ30" s="31"/>
      <c r="CKK30" s="31"/>
      <c r="CKL30" s="31"/>
      <c r="CKM30" s="31"/>
      <c r="CKN30" s="31"/>
      <c r="CKO30" s="31"/>
      <c r="CKP30" s="31"/>
      <c r="CKQ30" s="31"/>
      <c r="CKR30" s="31"/>
      <c r="CKS30" s="31"/>
      <c r="CKT30" s="31"/>
      <c r="CKU30" s="31"/>
      <c r="CKV30" s="31"/>
      <c r="CKW30" s="31"/>
      <c r="CKX30" s="31"/>
      <c r="CKY30" s="31"/>
      <c r="CKZ30" s="31"/>
      <c r="CLA30" s="31"/>
      <c r="CLB30" s="31"/>
      <c r="CLC30" s="31"/>
      <c r="CLD30" s="31"/>
      <c r="CLE30" s="31"/>
      <c r="CLF30" s="31"/>
      <c r="CLG30" s="31"/>
      <c r="CLH30" s="31"/>
      <c r="CLI30" s="31"/>
      <c r="CLJ30" s="31"/>
      <c r="CLK30" s="31"/>
      <c r="CLL30" s="31"/>
      <c r="CLM30" s="31"/>
      <c r="CLN30" s="31"/>
      <c r="CLO30" s="31"/>
      <c r="CLP30" s="31"/>
      <c r="CLQ30" s="31"/>
      <c r="CLR30" s="31"/>
      <c r="CLS30" s="31"/>
      <c r="CLT30" s="31"/>
      <c r="CLU30" s="31"/>
      <c r="CLV30" s="31"/>
      <c r="CLW30" s="31"/>
      <c r="CLX30" s="31"/>
      <c r="CLY30" s="31"/>
      <c r="CLZ30" s="31"/>
      <c r="CMA30" s="31"/>
      <c r="CMB30" s="31"/>
      <c r="CMC30" s="31"/>
      <c r="CMD30" s="31"/>
      <c r="CME30" s="31"/>
      <c r="CMF30" s="31"/>
      <c r="CMG30" s="31"/>
      <c r="CMH30" s="31"/>
      <c r="CMI30" s="31"/>
      <c r="CMJ30" s="31"/>
      <c r="CMK30" s="31"/>
      <c r="CML30" s="31"/>
      <c r="CMM30" s="31"/>
      <c r="CMN30" s="31"/>
      <c r="CMO30" s="31"/>
      <c r="CMP30" s="31"/>
      <c r="CMQ30" s="31"/>
      <c r="CMR30" s="31"/>
      <c r="CMS30" s="31"/>
      <c r="CMT30" s="31"/>
      <c r="CMU30" s="31"/>
      <c r="CMV30" s="31"/>
      <c r="CMW30" s="31"/>
      <c r="CMX30" s="31"/>
      <c r="CMY30" s="31"/>
      <c r="CMZ30" s="31"/>
      <c r="CNA30" s="31"/>
      <c r="CNB30" s="31"/>
      <c r="CNC30" s="31"/>
      <c r="CND30" s="31"/>
      <c r="CNE30" s="31"/>
      <c r="CNF30" s="31"/>
      <c r="CNG30" s="31"/>
      <c r="CNH30" s="31"/>
      <c r="CNI30" s="31"/>
      <c r="CNJ30" s="31"/>
      <c r="CNK30" s="31"/>
      <c r="CNL30" s="31"/>
      <c r="CNM30" s="31"/>
      <c r="CNN30" s="31"/>
      <c r="CNO30" s="31"/>
      <c r="CNP30" s="31"/>
      <c r="CNQ30" s="31"/>
      <c r="CNR30" s="31"/>
      <c r="CNS30" s="31"/>
      <c r="CNT30" s="31"/>
      <c r="CNU30" s="31"/>
      <c r="CNV30" s="31"/>
      <c r="CNW30" s="31"/>
      <c r="CNX30" s="31"/>
      <c r="CNY30" s="31"/>
      <c r="CNZ30" s="31"/>
      <c r="COA30" s="31"/>
      <c r="COB30" s="31"/>
      <c r="COC30" s="31"/>
      <c r="COD30" s="31"/>
      <c r="COE30" s="31"/>
      <c r="COF30" s="31"/>
      <c r="COG30" s="31"/>
      <c r="COH30" s="31"/>
      <c r="COI30" s="31"/>
      <c r="COJ30" s="31"/>
      <c r="COK30" s="31"/>
      <c r="COL30" s="31"/>
      <c r="COM30" s="31"/>
      <c r="CON30" s="31"/>
      <c r="COO30" s="31"/>
      <c r="COP30" s="31"/>
      <c r="COQ30" s="31"/>
      <c r="COR30" s="31"/>
      <c r="COS30" s="31"/>
      <c r="COT30" s="31"/>
      <c r="COU30" s="31"/>
      <c r="COV30" s="31"/>
      <c r="COW30" s="31"/>
      <c r="COX30" s="31"/>
      <c r="COY30" s="31"/>
      <c r="COZ30" s="31"/>
      <c r="CPA30" s="31"/>
      <c r="CPB30" s="31"/>
      <c r="CPC30" s="31"/>
      <c r="CPD30" s="31"/>
      <c r="CPE30" s="31"/>
      <c r="CPF30" s="31"/>
      <c r="CPG30" s="31"/>
      <c r="CPH30" s="31"/>
      <c r="CPI30" s="31"/>
      <c r="CPJ30" s="31"/>
      <c r="CPK30" s="31"/>
      <c r="CPL30" s="31"/>
      <c r="CPM30" s="31"/>
      <c r="CPN30" s="31"/>
      <c r="CPO30" s="31"/>
      <c r="CPP30" s="31"/>
      <c r="CPQ30" s="31"/>
      <c r="CPR30" s="31"/>
      <c r="CPS30" s="31"/>
      <c r="CPT30" s="31"/>
      <c r="CPU30" s="31"/>
      <c r="CPV30" s="31"/>
      <c r="CPW30" s="31"/>
      <c r="CPX30" s="31"/>
      <c r="CPY30" s="31"/>
      <c r="CPZ30" s="31"/>
      <c r="CQA30" s="31"/>
      <c r="CQB30" s="31"/>
      <c r="CQC30" s="31"/>
      <c r="CQD30" s="31"/>
      <c r="CQE30" s="31"/>
      <c r="CQF30" s="31"/>
      <c r="CQG30" s="31"/>
      <c r="CQH30" s="31"/>
      <c r="CQI30" s="31"/>
      <c r="CQJ30" s="31"/>
      <c r="CQK30" s="31"/>
      <c r="CQL30" s="31"/>
      <c r="CQM30" s="31"/>
      <c r="CQN30" s="31"/>
      <c r="CQO30" s="31"/>
      <c r="CQP30" s="31"/>
      <c r="CQQ30" s="31"/>
      <c r="CQR30" s="31"/>
      <c r="CQS30" s="31"/>
      <c r="CQT30" s="31"/>
      <c r="CQU30" s="31"/>
      <c r="CQV30" s="31"/>
      <c r="CQW30" s="31"/>
      <c r="CQX30" s="31"/>
      <c r="CQY30" s="31"/>
      <c r="CQZ30" s="31"/>
      <c r="CRA30" s="31"/>
      <c r="CRB30" s="31"/>
      <c r="CRC30" s="31"/>
      <c r="CRD30" s="31"/>
      <c r="CRE30" s="31"/>
      <c r="CRF30" s="31"/>
      <c r="CRG30" s="31"/>
      <c r="CRH30" s="31"/>
      <c r="CRI30" s="31"/>
      <c r="CRJ30" s="31"/>
      <c r="CRK30" s="31"/>
      <c r="CRL30" s="31"/>
      <c r="CRM30" s="31"/>
      <c r="CRN30" s="31"/>
      <c r="CRO30" s="31"/>
      <c r="CRP30" s="31"/>
      <c r="CRQ30" s="31"/>
      <c r="CRR30" s="31"/>
      <c r="CRS30" s="31"/>
      <c r="CRT30" s="31"/>
      <c r="CRU30" s="31"/>
      <c r="CRV30" s="31"/>
      <c r="CRW30" s="31"/>
      <c r="CRX30" s="31"/>
      <c r="CRY30" s="31"/>
      <c r="CRZ30" s="31"/>
      <c r="CSA30" s="31"/>
      <c r="CSB30" s="31"/>
      <c r="CSC30" s="31"/>
      <c r="CSD30" s="31"/>
      <c r="CSE30" s="31"/>
      <c r="CSF30" s="31"/>
      <c r="CSG30" s="31"/>
      <c r="CSH30" s="31"/>
      <c r="CSI30" s="31"/>
      <c r="CSJ30" s="31"/>
      <c r="CSK30" s="31"/>
      <c r="CSL30" s="31"/>
      <c r="CSM30" s="31"/>
      <c r="CSN30" s="31"/>
      <c r="CSO30" s="31"/>
      <c r="CSP30" s="31"/>
      <c r="CSQ30" s="31"/>
      <c r="CSR30" s="31"/>
      <c r="CSS30" s="31"/>
      <c r="CST30" s="31"/>
      <c r="CSU30" s="31"/>
      <c r="CSV30" s="31"/>
      <c r="CSW30" s="31"/>
      <c r="CSX30" s="31"/>
      <c r="CSY30" s="31"/>
      <c r="CSZ30" s="31"/>
      <c r="CTA30" s="31"/>
      <c r="CTB30" s="31"/>
      <c r="CTC30" s="31"/>
      <c r="CTD30" s="31"/>
      <c r="CTE30" s="31"/>
      <c r="CTF30" s="31"/>
      <c r="CTG30" s="31"/>
      <c r="CTH30" s="31"/>
      <c r="CTI30" s="31"/>
      <c r="CTJ30" s="31"/>
      <c r="CTK30" s="31"/>
      <c r="CTL30" s="31"/>
      <c r="CTM30" s="31"/>
      <c r="CTN30" s="31"/>
      <c r="CTO30" s="31"/>
      <c r="CTP30" s="31"/>
      <c r="CTQ30" s="31"/>
      <c r="CTR30" s="31"/>
      <c r="CTS30" s="31"/>
      <c r="CTT30" s="31"/>
      <c r="CTU30" s="31"/>
      <c r="CTV30" s="31"/>
      <c r="CTW30" s="31"/>
      <c r="CTX30" s="31"/>
      <c r="CTY30" s="31"/>
      <c r="CTZ30" s="31"/>
      <c r="CUA30" s="31"/>
      <c r="CUB30" s="31"/>
      <c r="CUC30" s="31"/>
      <c r="CUD30" s="31"/>
      <c r="CUE30" s="31"/>
      <c r="CUF30" s="31"/>
      <c r="CUG30" s="31"/>
      <c r="CUH30" s="31"/>
      <c r="CUI30" s="31"/>
      <c r="CUJ30" s="31"/>
      <c r="CUK30" s="31"/>
      <c r="CUL30" s="31"/>
      <c r="CUM30" s="31"/>
      <c r="CUN30" s="31"/>
      <c r="CUO30" s="31"/>
      <c r="CUP30" s="31"/>
      <c r="CUQ30" s="31"/>
      <c r="CUR30" s="31"/>
      <c r="CUS30" s="31"/>
      <c r="CUT30" s="31"/>
      <c r="CUU30" s="31"/>
      <c r="CUV30" s="31"/>
      <c r="CUW30" s="31"/>
      <c r="CUX30" s="31"/>
      <c r="CUY30" s="31"/>
      <c r="CUZ30" s="31"/>
      <c r="CVA30" s="31"/>
      <c r="CVB30" s="31"/>
      <c r="CVC30" s="31"/>
      <c r="CVD30" s="31"/>
      <c r="CVE30" s="31"/>
      <c r="CVF30" s="31"/>
      <c r="CVG30" s="31"/>
      <c r="CVH30" s="31"/>
      <c r="CVI30" s="31"/>
      <c r="CVJ30" s="31"/>
      <c r="CVK30" s="31"/>
      <c r="CVL30" s="31"/>
      <c r="CVM30" s="31"/>
      <c r="CVN30" s="31"/>
      <c r="CVO30" s="31"/>
      <c r="CVP30" s="31"/>
      <c r="CVQ30" s="31"/>
      <c r="CVR30" s="31"/>
      <c r="CVS30" s="31"/>
      <c r="CVT30" s="31"/>
      <c r="CVU30" s="31"/>
      <c r="CVV30" s="31"/>
      <c r="CVW30" s="31"/>
      <c r="CVX30" s="31"/>
      <c r="CVY30" s="31"/>
      <c r="CVZ30" s="31"/>
      <c r="CWA30" s="31"/>
      <c r="CWB30" s="31"/>
      <c r="CWC30" s="31"/>
      <c r="CWD30" s="31"/>
      <c r="CWE30" s="31"/>
      <c r="CWF30" s="31"/>
      <c r="CWG30" s="31"/>
      <c r="CWH30" s="31"/>
      <c r="CWI30" s="31"/>
      <c r="CWJ30" s="31"/>
      <c r="CWK30" s="31"/>
      <c r="CWL30" s="31"/>
      <c r="CWM30" s="31"/>
      <c r="CWN30" s="31"/>
      <c r="CWO30" s="31"/>
      <c r="CWP30" s="31"/>
      <c r="CWQ30" s="31"/>
      <c r="CWR30" s="31"/>
      <c r="CWS30" s="31"/>
      <c r="CWT30" s="31"/>
      <c r="CWU30" s="31"/>
      <c r="CWV30" s="31"/>
      <c r="CWW30" s="31"/>
      <c r="CWX30" s="31"/>
      <c r="CWY30" s="31"/>
      <c r="CWZ30" s="31"/>
      <c r="CXA30" s="31"/>
      <c r="CXB30" s="31"/>
      <c r="CXC30" s="31"/>
      <c r="CXD30" s="31"/>
      <c r="CXE30" s="31"/>
      <c r="CXF30" s="31"/>
      <c r="CXG30" s="31"/>
      <c r="CXH30" s="31"/>
      <c r="CXI30" s="31"/>
      <c r="CXJ30" s="31"/>
      <c r="CXK30" s="31"/>
      <c r="CXL30" s="31"/>
      <c r="CXM30" s="31"/>
      <c r="CXN30" s="31"/>
      <c r="CXO30" s="31"/>
      <c r="CXP30" s="31"/>
      <c r="CXQ30" s="31"/>
      <c r="CXR30" s="31"/>
      <c r="CXS30" s="31"/>
      <c r="CXT30" s="31"/>
      <c r="CXU30" s="31"/>
      <c r="CXV30" s="31"/>
      <c r="CXW30" s="31"/>
      <c r="CXX30" s="31"/>
      <c r="CXY30" s="31"/>
      <c r="CXZ30" s="31"/>
      <c r="CYA30" s="31"/>
      <c r="CYB30" s="31"/>
      <c r="CYC30" s="31"/>
      <c r="CYD30" s="31"/>
      <c r="CYE30" s="31"/>
      <c r="CYF30" s="31"/>
      <c r="CYG30" s="31"/>
      <c r="CYH30" s="31"/>
      <c r="CYI30" s="31"/>
      <c r="CYJ30" s="31"/>
      <c r="CYK30" s="31"/>
      <c r="CYL30" s="31"/>
      <c r="CYM30" s="31"/>
      <c r="CYN30" s="31"/>
      <c r="CYO30" s="31"/>
      <c r="CYP30" s="31"/>
      <c r="CYQ30" s="31"/>
      <c r="CYR30" s="31"/>
      <c r="CYS30" s="31"/>
      <c r="CYT30" s="31"/>
      <c r="CYU30" s="31"/>
      <c r="CYV30" s="31"/>
      <c r="CYW30" s="31"/>
      <c r="CYX30" s="31"/>
      <c r="CYY30" s="31"/>
      <c r="CYZ30" s="31"/>
      <c r="CZA30" s="31"/>
      <c r="CZB30" s="31"/>
      <c r="CZC30" s="31"/>
      <c r="CZD30" s="31"/>
      <c r="CZE30" s="31"/>
      <c r="CZF30" s="31"/>
      <c r="CZG30" s="31"/>
      <c r="CZH30" s="31"/>
      <c r="CZI30" s="31"/>
      <c r="CZJ30" s="31"/>
      <c r="CZK30" s="31"/>
      <c r="CZL30" s="31"/>
      <c r="CZM30" s="31"/>
      <c r="CZN30" s="31"/>
      <c r="CZO30" s="31"/>
      <c r="CZP30" s="31"/>
      <c r="CZQ30" s="31"/>
      <c r="CZR30" s="31"/>
      <c r="CZS30" s="31"/>
      <c r="CZT30" s="31"/>
      <c r="CZU30" s="31"/>
      <c r="CZV30" s="31"/>
      <c r="CZW30" s="31"/>
      <c r="CZX30" s="31"/>
      <c r="CZY30" s="31"/>
      <c r="CZZ30" s="31"/>
      <c r="DAA30" s="31"/>
      <c r="DAB30" s="31"/>
      <c r="DAC30" s="31"/>
      <c r="DAD30" s="31"/>
      <c r="DAE30" s="31"/>
      <c r="DAF30" s="31"/>
      <c r="DAG30" s="31"/>
      <c r="DAH30" s="31"/>
      <c r="DAI30" s="31"/>
      <c r="DAJ30" s="31"/>
      <c r="DAK30" s="31"/>
      <c r="DAL30" s="31"/>
      <c r="DAM30" s="31"/>
      <c r="DAN30" s="31"/>
      <c r="DAO30" s="31"/>
      <c r="DAP30" s="31"/>
      <c r="DAQ30" s="31"/>
      <c r="DAR30" s="31"/>
      <c r="DAS30" s="31"/>
      <c r="DAT30" s="31"/>
      <c r="DAU30" s="31"/>
      <c r="DAV30" s="31"/>
      <c r="DAW30" s="31"/>
      <c r="DAX30" s="31"/>
      <c r="DAY30" s="31"/>
      <c r="DAZ30" s="31"/>
      <c r="DBA30" s="31"/>
      <c r="DBB30" s="31"/>
      <c r="DBC30" s="31"/>
      <c r="DBD30" s="31"/>
      <c r="DBE30" s="31"/>
      <c r="DBF30" s="31"/>
      <c r="DBG30" s="31"/>
      <c r="DBH30" s="31"/>
      <c r="DBI30" s="31"/>
      <c r="DBJ30" s="31"/>
      <c r="DBK30" s="31"/>
      <c r="DBL30" s="31"/>
      <c r="DBM30" s="31"/>
      <c r="DBN30" s="31"/>
      <c r="DBO30" s="31"/>
      <c r="DBP30" s="31"/>
      <c r="DBQ30" s="31"/>
      <c r="DBR30" s="31"/>
      <c r="DBS30" s="31"/>
      <c r="DBT30" s="31"/>
      <c r="DBU30" s="31"/>
      <c r="DBV30" s="31"/>
      <c r="DBW30" s="31"/>
      <c r="DBX30" s="31"/>
      <c r="DBY30" s="31"/>
      <c r="DBZ30" s="31"/>
      <c r="DCA30" s="31"/>
      <c r="DCB30" s="31"/>
      <c r="DCC30" s="31"/>
      <c r="DCD30" s="31"/>
      <c r="DCE30" s="31"/>
      <c r="DCF30" s="31"/>
      <c r="DCG30" s="31"/>
      <c r="DCH30" s="31"/>
      <c r="DCI30" s="31"/>
      <c r="DCJ30" s="31"/>
      <c r="DCK30" s="31"/>
      <c r="DCL30" s="31"/>
      <c r="DCM30" s="31"/>
      <c r="DCN30" s="31"/>
      <c r="DCO30" s="31"/>
      <c r="DCP30" s="31"/>
      <c r="DCQ30" s="31"/>
      <c r="DCR30" s="31"/>
      <c r="DCS30" s="31"/>
      <c r="DCT30" s="31"/>
      <c r="DCU30" s="31"/>
      <c r="DCV30" s="31"/>
      <c r="DCW30" s="31"/>
      <c r="DCX30" s="31"/>
      <c r="DCY30" s="31"/>
      <c r="DCZ30" s="31"/>
      <c r="DDA30" s="31"/>
      <c r="DDB30" s="31"/>
      <c r="DDC30" s="31"/>
      <c r="DDD30" s="31"/>
      <c r="DDE30" s="31"/>
      <c r="DDF30" s="31"/>
      <c r="DDG30" s="31"/>
      <c r="DDH30" s="31"/>
      <c r="DDI30" s="31"/>
      <c r="DDJ30" s="31"/>
      <c r="DDK30" s="31"/>
      <c r="DDL30" s="31"/>
      <c r="DDM30" s="31"/>
      <c r="DDN30" s="31"/>
      <c r="DDO30" s="31"/>
      <c r="DDP30" s="31"/>
      <c r="DDQ30" s="31"/>
      <c r="DDR30" s="31"/>
      <c r="DDS30" s="31"/>
      <c r="DDT30" s="31"/>
      <c r="DDU30" s="31"/>
      <c r="DDV30" s="31"/>
      <c r="DDW30" s="31"/>
      <c r="DDX30" s="31"/>
      <c r="DDY30" s="31"/>
      <c r="DDZ30" s="31"/>
      <c r="DEA30" s="31"/>
      <c r="DEB30" s="31"/>
      <c r="DEC30" s="31"/>
      <c r="DED30" s="31"/>
      <c r="DEE30" s="31"/>
      <c r="DEF30" s="31"/>
      <c r="DEG30" s="31"/>
      <c r="DEH30" s="31"/>
      <c r="DEI30" s="31"/>
      <c r="DEJ30" s="31"/>
      <c r="DEK30" s="31"/>
      <c r="DEL30" s="31"/>
      <c r="DEM30" s="31"/>
      <c r="DEN30" s="31"/>
      <c r="DEO30" s="31"/>
      <c r="DEP30" s="31"/>
      <c r="DEQ30" s="31"/>
      <c r="DER30" s="31"/>
      <c r="DES30" s="31"/>
      <c r="DET30" s="31"/>
      <c r="DEU30" s="31"/>
      <c r="DEV30" s="31"/>
      <c r="DEW30" s="31"/>
      <c r="DEX30" s="31"/>
      <c r="DEY30" s="31"/>
      <c r="DEZ30" s="31"/>
      <c r="DFA30" s="31"/>
      <c r="DFB30" s="31"/>
      <c r="DFC30" s="31"/>
      <c r="DFD30" s="31"/>
      <c r="DFE30" s="31"/>
      <c r="DFF30" s="31"/>
      <c r="DFG30" s="31"/>
      <c r="DFH30" s="31"/>
      <c r="DFI30" s="31"/>
      <c r="DFJ30" s="31"/>
      <c r="DFK30" s="31"/>
      <c r="DFL30" s="31"/>
      <c r="DFM30" s="31"/>
      <c r="DFN30" s="31"/>
      <c r="DFO30" s="31"/>
      <c r="DFP30" s="31"/>
      <c r="DFQ30" s="31"/>
      <c r="DFR30" s="31"/>
      <c r="DFS30" s="31"/>
      <c r="DFT30" s="31"/>
      <c r="DFU30" s="31"/>
      <c r="DFV30" s="31"/>
      <c r="DFW30" s="31"/>
      <c r="DFX30" s="31"/>
      <c r="DFY30" s="31"/>
      <c r="DFZ30" s="31"/>
      <c r="DGA30" s="31"/>
      <c r="DGB30" s="31"/>
      <c r="DGC30" s="31"/>
      <c r="DGD30" s="31"/>
      <c r="DGE30" s="31"/>
      <c r="DGF30" s="31"/>
      <c r="DGG30" s="31"/>
      <c r="DGH30" s="31"/>
      <c r="DGI30" s="31"/>
      <c r="DGJ30" s="31"/>
      <c r="DGK30" s="31"/>
      <c r="DGL30" s="31"/>
      <c r="DGM30" s="31"/>
      <c r="DGN30" s="31"/>
      <c r="DGO30" s="31"/>
      <c r="DGP30" s="31"/>
      <c r="DGQ30" s="31"/>
      <c r="DGR30" s="31"/>
      <c r="DGS30" s="31"/>
      <c r="DGT30" s="31"/>
      <c r="DGU30" s="31"/>
      <c r="DGV30" s="31"/>
      <c r="DGW30" s="31"/>
      <c r="DGX30" s="31"/>
      <c r="DGY30" s="31"/>
      <c r="DGZ30" s="31"/>
      <c r="DHA30" s="31"/>
      <c r="DHB30" s="31"/>
      <c r="DHC30" s="31"/>
      <c r="DHD30" s="31"/>
      <c r="DHE30" s="31"/>
      <c r="DHF30" s="31"/>
      <c r="DHG30" s="31"/>
      <c r="DHH30" s="31"/>
      <c r="DHI30" s="31"/>
      <c r="DHJ30" s="31"/>
      <c r="DHK30" s="31"/>
      <c r="DHL30" s="31"/>
      <c r="DHM30" s="31"/>
      <c r="DHN30" s="31"/>
      <c r="DHO30" s="31"/>
      <c r="DHP30" s="31"/>
      <c r="DHQ30" s="31"/>
      <c r="DHR30" s="31"/>
      <c r="DHS30" s="31"/>
      <c r="DHT30" s="31"/>
      <c r="DHU30" s="31"/>
      <c r="DHV30" s="31"/>
      <c r="DHW30" s="31"/>
      <c r="DHX30" s="31"/>
      <c r="DHY30" s="31"/>
      <c r="DHZ30" s="31"/>
      <c r="DIA30" s="31"/>
      <c r="DIB30" s="31"/>
      <c r="DIC30" s="31"/>
      <c r="DID30" s="31"/>
      <c r="DIE30" s="31"/>
      <c r="DIF30" s="31"/>
      <c r="DIG30" s="31"/>
      <c r="DIH30" s="31"/>
      <c r="DII30" s="31"/>
      <c r="DIJ30" s="31"/>
      <c r="DIK30" s="31"/>
      <c r="DIL30" s="31"/>
      <c r="DIM30" s="31"/>
      <c r="DIN30" s="31"/>
      <c r="DIO30" s="31"/>
      <c r="DIP30" s="31"/>
      <c r="DIQ30" s="31"/>
      <c r="DIR30" s="31"/>
      <c r="DIS30" s="31"/>
      <c r="DIT30" s="31"/>
      <c r="DIU30" s="31"/>
      <c r="DIV30" s="31"/>
      <c r="DIW30" s="31"/>
      <c r="DIX30" s="31"/>
      <c r="DIY30" s="31"/>
      <c r="DIZ30" s="31"/>
      <c r="DJA30" s="31"/>
      <c r="DJB30" s="31"/>
      <c r="DJC30" s="31"/>
      <c r="DJD30" s="31"/>
      <c r="DJE30" s="31"/>
      <c r="DJF30" s="31"/>
      <c r="DJG30" s="31"/>
      <c r="DJH30" s="31"/>
      <c r="DJI30" s="31"/>
      <c r="DJJ30" s="31"/>
      <c r="DJK30" s="31"/>
      <c r="DJL30" s="31"/>
      <c r="DJM30" s="31"/>
      <c r="DJN30" s="31"/>
      <c r="DJO30" s="31"/>
      <c r="DJP30" s="31"/>
      <c r="DJQ30" s="31"/>
      <c r="DJR30" s="31"/>
      <c r="DJS30" s="31"/>
      <c r="DJT30" s="31"/>
      <c r="DJU30" s="31"/>
      <c r="DJV30" s="31"/>
      <c r="DJW30" s="31"/>
      <c r="DJX30" s="31"/>
      <c r="DJY30" s="31"/>
      <c r="DJZ30" s="31"/>
      <c r="DKA30" s="31"/>
      <c r="DKB30" s="31"/>
      <c r="DKC30" s="31"/>
      <c r="DKD30" s="31"/>
      <c r="DKE30" s="31"/>
      <c r="DKF30" s="31"/>
      <c r="DKG30" s="31"/>
      <c r="DKH30" s="31"/>
      <c r="DKI30" s="31"/>
      <c r="DKJ30" s="31"/>
      <c r="DKK30" s="31"/>
      <c r="DKL30" s="31"/>
      <c r="DKM30" s="31"/>
      <c r="DKN30" s="31"/>
      <c r="DKO30" s="31"/>
      <c r="DKP30" s="31"/>
      <c r="DKQ30" s="31"/>
      <c r="DKR30" s="31"/>
      <c r="DKS30" s="31"/>
      <c r="DKT30" s="31"/>
      <c r="DKU30" s="31"/>
      <c r="DKV30" s="31"/>
      <c r="DKW30" s="31"/>
      <c r="DKX30" s="31"/>
      <c r="DKY30" s="31"/>
      <c r="DKZ30" s="31"/>
      <c r="DLA30" s="31"/>
      <c r="DLB30" s="31"/>
      <c r="DLC30" s="31"/>
      <c r="DLD30" s="31"/>
      <c r="DLE30" s="31"/>
      <c r="DLF30" s="31"/>
      <c r="DLG30" s="31"/>
      <c r="DLH30" s="31"/>
      <c r="DLI30" s="31"/>
      <c r="DLJ30" s="31"/>
      <c r="DLK30" s="31"/>
      <c r="DLL30" s="31"/>
      <c r="DLM30" s="31"/>
      <c r="DLN30" s="31"/>
      <c r="DLO30" s="31"/>
      <c r="DLP30" s="31"/>
      <c r="DLQ30" s="31"/>
      <c r="DLR30" s="31"/>
      <c r="DLS30" s="31"/>
      <c r="DLT30" s="31"/>
      <c r="DLU30" s="31"/>
      <c r="DLV30" s="31"/>
      <c r="DLW30" s="31"/>
      <c r="DLX30" s="31"/>
      <c r="DLY30" s="31"/>
      <c r="DLZ30" s="31"/>
      <c r="DMA30" s="31"/>
      <c r="DMB30" s="31"/>
      <c r="DMC30" s="31"/>
      <c r="DMD30" s="31"/>
      <c r="DME30" s="31"/>
      <c r="DMF30" s="31"/>
      <c r="DMG30" s="31"/>
      <c r="DMH30" s="31"/>
      <c r="DMI30" s="31"/>
    </row>
    <row r="31" spans="1:3051" s="68" customFormat="1" ht="138.75" customHeight="1" x14ac:dyDescent="0.25">
      <c r="A31" s="112"/>
      <c r="B31" s="113">
        <v>11</v>
      </c>
      <c r="C31" s="114" t="s">
        <v>404</v>
      </c>
      <c r="D31" s="115" t="s">
        <v>409</v>
      </c>
      <c r="E31" s="115" t="s">
        <v>411</v>
      </c>
      <c r="F31" s="115" t="s">
        <v>410</v>
      </c>
      <c r="G31" s="115" t="s">
        <v>414</v>
      </c>
      <c r="H31" s="115" t="s">
        <v>161</v>
      </c>
      <c r="I31" s="115" t="s">
        <v>165</v>
      </c>
      <c r="J31" s="115" t="s">
        <v>166</v>
      </c>
      <c r="K31" s="116" t="s">
        <v>413</v>
      </c>
      <c r="L31" s="67" t="s">
        <v>405</v>
      </c>
      <c r="M31" s="39" t="s">
        <v>183</v>
      </c>
      <c r="N31" s="117" t="s">
        <v>283</v>
      </c>
      <c r="O31" s="44" t="s">
        <v>174</v>
      </c>
      <c r="P31" s="45" t="s">
        <v>347</v>
      </c>
      <c r="Q31" s="118" t="s">
        <v>415</v>
      </c>
      <c r="R31" s="119" t="s">
        <v>358</v>
      </c>
      <c r="S31" s="54" t="s">
        <v>290</v>
      </c>
      <c r="T31" s="120" t="s">
        <v>291</v>
      </c>
      <c r="U31" s="64" t="s">
        <v>416</v>
      </c>
      <c r="V31" s="121">
        <v>1</v>
      </c>
      <c r="W31" s="122" t="s">
        <v>285</v>
      </c>
      <c r="X31" s="31"/>
      <c r="Y31" s="31"/>
      <c r="Z31" s="31"/>
      <c r="AA31" s="31"/>
      <c r="AB31" s="31"/>
      <c r="AC31" s="31"/>
      <c r="AD31" s="31"/>
      <c r="AE31" s="31"/>
      <c r="AF31" s="31"/>
      <c r="AG31" s="31"/>
      <c r="AH31" s="31"/>
      <c r="AI31" s="31"/>
      <c r="AJ31" s="31"/>
      <c r="AK31" s="31"/>
      <c r="AL31" s="31"/>
      <c r="AM31" s="31"/>
      <c r="AN31" s="31"/>
      <c r="AO31" s="31"/>
      <c r="AP31" s="31"/>
      <c r="AQ31" s="31"/>
      <c r="AR31" s="31"/>
      <c r="AS31" s="31"/>
      <c r="AT31" s="31"/>
      <c r="AU31" s="31"/>
      <c r="AV31" s="31"/>
      <c r="AW31" s="31"/>
      <c r="AX31" s="31"/>
      <c r="AY31" s="31"/>
      <c r="AZ31" s="31"/>
      <c r="BA31" s="31"/>
      <c r="BB31" s="31"/>
      <c r="BC31" s="31"/>
      <c r="BD31" s="31"/>
      <c r="BE31" s="31"/>
      <c r="BF31" s="31"/>
      <c r="BG31" s="31"/>
      <c r="BH31" s="31"/>
      <c r="BI31" s="31"/>
      <c r="BJ31" s="31"/>
      <c r="BK31" s="31"/>
      <c r="BL31" s="31"/>
      <c r="BM31" s="31"/>
      <c r="BN31" s="31"/>
      <c r="BO31" s="31"/>
      <c r="BP31" s="31"/>
      <c r="BQ31" s="31"/>
      <c r="BR31" s="31"/>
      <c r="BS31" s="31"/>
      <c r="BT31" s="31"/>
      <c r="BU31" s="31"/>
      <c r="BV31" s="31"/>
      <c r="BW31" s="31"/>
      <c r="BX31" s="31"/>
      <c r="BY31" s="31"/>
      <c r="BZ31" s="31"/>
      <c r="CA31" s="31"/>
      <c r="CB31" s="31"/>
      <c r="CC31" s="31"/>
      <c r="CD31" s="31"/>
      <c r="CE31" s="31"/>
      <c r="CF31" s="31"/>
      <c r="CG31" s="31"/>
      <c r="CH31" s="31"/>
      <c r="CI31" s="31"/>
      <c r="CJ31" s="31"/>
      <c r="CK31" s="31"/>
      <c r="CL31" s="31"/>
      <c r="CM31" s="31"/>
      <c r="CN31" s="31"/>
      <c r="CO31" s="31"/>
      <c r="CP31" s="31"/>
      <c r="CQ31" s="31"/>
      <c r="CR31" s="31"/>
      <c r="CS31" s="31"/>
      <c r="CT31" s="31"/>
      <c r="CU31" s="31"/>
      <c r="CV31" s="31"/>
      <c r="CW31" s="31"/>
      <c r="CX31" s="31"/>
      <c r="CY31" s="31"/>
      <c r="CZ31" s="31"/>
      <c r="DA31" s="31"/>
      <c r="DB31" s="31"/>
      <c r="DC31" s="31"/>
      <c r="DD31" s="31"/>
      <c r="DE31" s="31"/>
      <c r="DF31" s="31"/>
      <c r="DG31" s="31"/>
      <c r="DH31" s="31"/>
      <c r="DI31" s="31"/>
      <c r="DJ31" s="31"/>
      <c r="DK31" s="31"/>
      <c r="DL31" s="31"/>
      <c r="DM31" s="31"/>
      <c r="DN31" s="31"/>
      <c r="DO31" s="31"/>
      <c r="DP31" s="31"/>
      <c r="DQ31" s="31"/>
      <c r="DR31" s="31"/>
      <c r="DS31" s="31"/>
      <c r="DT31" s="31"/>
      <c r="DU31" s="31"/>
      <c r="DV31" s="31"/>
      <c r="DW31" s="31"/>
      <c r="DX31" s="31"/>
      <c r="DY31" s="31"/>
      <c r="DZ31" s="31"/>
      <c r="EA31" s="31"/>
      <c r="EB31" s="31"/>
      <c r="EC31" s="31"/>
      <c r="ED31" s="31"/>
      <c r="EE31" s="31"/>
      <c r="EF31" s="31"/>
      <c r="EG31" s="31"/>
      <c r="EH31" s="31"/>
      <c r="EI31" s="31"/>
      <c r="EJ31" s="31"/>
      <c r="EK31" s="31"/>
      <c r="EL31" s="31"/>
      <c r="EM31" s="31"/>
      <c r="EN31" s="31"/>
      <c r="EO31" s="31"/>
      <c r="EP31" s="31"/>
      <c r="EQ31" s="31"/>
      <c r="ER31" s="31"/>
      <c r="ES31" s="31"/>
      <c r="ET31" s="31"/>
      <c r="EU31" s="31"/>
      <c r="EV31" s="31"/>
      <c r="EW31" s="31"/>
      <c r="EX31" s="31"/>
      <c r="EY31" s="31"/>
      <c r="EZ31" s="31"/>
      <c r="FA31" s="31"/>
      <c r="FB31" s="31"/>
      <c r="FC31" s="31"/>
      <c r="FD31" s="31"/>
      <c r="FE31" s="31"/>
      <c r="FF31" s="31"/>
      <c r="FG31" s="31"/>
      <c r="FH31" s="31"/>
      <c r="FI31" s="31"/>
      <c r="FJ31" s="31"/>
      <c r="FK31" s="31"/>
      <c r="FL31" s="31"/>
      <c r="FM31" s="31"/>
      <c r="FN31" s="31"/>
      <c r="FO31" s="31"/>
      <c r="FP31" s="31"/>
      <c r="FQ31" s="31"/>
      <c r="FR31" s="31"/>
      <c r="FS31" s="31"/>
      <c r="FT31" s="31"/>
      <c r="FU31" s="31"/>
      <c r="FV31" s="31"/>
      <c r="FW31" s="31"/>
      <c r="FX31" s="31"/>
      <c r="FY31" s="31"/>
      <c r="FZ31" s="31"/>
      <c r="GA31" s="31"/>
      <c r="GB31" s="31"/>
      <c r="GC31" s="31"/>
      <c r="GD31" s="31"/>
      <c r="GE31" s="31"/>
      <c r="GF31" s="31"/>
      <c r="GG31" s="31"/>
      <c r="GH31" s="31"/>
      <c r="GI31" s="31"/>
      <c r="GJ31" s="31"/>
      <c r="GK31" s="31"/>
      <c r="GL31" s="31"/>
      <c r="GM31" s="31"/>
      <c r="GN31" s="31"/>
      <c r="GO31" s="31"/>
      <c r="GP31" s="31"/>
      <c r="GQ31" s="31"/>
      <c r="GR31" s="31"/>
      <c r="GS31" s="31"/>
      <c r="GT31" s="31"/>
      <c r="GU31" s="31"/>
      <c r="GV31" s="31"/>
      <c r="GW31" s="31"/>
      <c r="GX31" s="31"/>
      <c r="GY31" s="31"/>
      <c r="GZ31" s="31"/>
      <c r="HA31" s="31"/>
      <c r="HB31" s="31"/>
      <c r="HC31" s="31"/>
      <c r="HD31" s="31"/>
      <c r="HE31" s="31"/>
      <c r="HF31" s="31"/>
      <c r="HG31" s="31"/>
      <c r="HH31" s="31"/>
      <c r="HI31" s="31"/>
      <c r="HJ31" s="31"/>
      <c r="HK31" s="31"/>
      <c r="HL31" s="31"/>
      <c r="HM31" s="31"/>
      <c r="HN31" s="31"/>
      <c r="HO31" s="31"/>
      <c r="HP31" s="31"/>
      <c r="HQ31" s="31"/>
      <c r="HR31" s="31"/>
      <c r="HS31" s="31"/>
      <c r="HT31" s="31"/>
      <c r="HU31" s="31"/>
      <c r="HV31" s="31"/>
      <c r="HW31" s="31"/>
      <c r="HX31" s="31"/>
      <c r="HY31" s="31"/>
      <c r="HZ31" s="31"/>
      <c r="IA31" s="31"/>
      <c r="IB31" s="31"/>
      <c r="IC31" s="31"/>
      <c r="ID31" s="31"/>
      <c r="IE31" s="31"/>
      <c r="IF31" s="31"/>
      <c r="IG31" s="31"/>
      <c r="IH31" s="31"/>
      <c r="II31" s="31"/>
      <c r="IJ31" s="31"/>
      <c r="IK31" s="31"/>
      <c r="IL31" s="31"/>
      <c r="IM31" s="31"/>
      <c r="IN31" s="31"/>
      <c r="IO31" s="31"/>
      <c r="IP31" s="31"/>
      <c r="IQ31" s="31"/>
      <c r="IR31" s="31"/>
      <c r="IS31" s="31"/>
      <c r="IT31" s="31"/>
      <c r="IU31" s="31"/>
      <c r="IV31" s="31"/>
      <c r="IW31" s="31"/>
      <c r="IX31" s="31"/>
      <c r="IY31" s="31"/>
      <c r="IZ31" s="31"/>
      <c r="JA31" s="31"/>
      <c r="JB31" s="31"/>
      <c r="JC31" s="31"/>
      <c r="JD31" s="31"/>
      <c r="JE31" s="31"/>
      <c r="JF31" s="31"/>
      <c r="JG31" s="31"/>
      <c r="JH31" s="31"/>
      <c r="JI31" s="31"/>
      <c r="JJ31" s="31"/>
      <c r="JK31" s="31"/>
      <c r="JL31" s="31"/>
      <c r="JM31" s="31"/>
      <c r="JN31" s="31"/>
      <c r="JO31" s="31"/>
      <c r="JP31" s="31"/>
      <c r="JQ31" s="31"/>
      <c r="JR31" s="31"/>
      <c r="JS31" s="31"/>
      <c r="JT31" s="31"/>
      <c r="JU31" s="31"/>
      <c r="JV31" s="31"/>
      <c r="JW31" s="31"/>
      <c r="JX31" s="31"/>
      <c r="JY31" s="31"/>
      <c r="JZ31" s="31"/>
      <c r="KA31" s="31"/>
      <c r="KB31" s="31"/>
      <c r="KC31" s="31"/>
      <c r="KD31" s="31"/>
      <c r="KE31" s="31"/>
      <c r="KF31" s="31"/>
      <c r="KG31" s="31"/>
      <c r="KH31" s="31"/>
      <c r="KI31" s="31"/>
      <c r="KJ31" s="31"/>
      <c r="KK31" s="31"/>
      <c r="KL31" s="31"/>
      <c r="KM31" s="31"/>
      <c r="KN31" s="31"/>
      <c r="KO31" s="31"/>
      <c r="KP31" s="31"/>
      <c r="KQ31" s="31"/>
      <c r="KR31" s="31"/>
      <c r="KS31" s="31"/>
      <c r="KT31" s="31"/>
      <c r="KU31" s="31"/>
      <c r="KV31" s="31"/>
      <c r="KW31" s="31"/>
      <c r="KX31" s="31"/>
      <c r="KY31" s="31"/>
      <c r="KZ31" s="31"/>
      <c r="LA31" s="31"/>
      <c r="LB31" s="31"/>
      <c r="LC31" s="31"/>
      <c r="LD31" s="31"/>
      <c r="LE31" s="31"/>
      <c r="LF31" s="31"/>
      <c r="LG31" s="31"/>
      <c r="LH31" s="31"/>
      <c r="LI31" s="31"/>
      <c r="LJ31" s="31"/>
      <c r="LK31" s="31"/>
      <c r="LL31" s="31"/>
      <c r="LM31" s="31"/>
      <c r="LN31" s="31"/>
      <c r="LO31" s="31"/>
      <c r="LP31" s="31"/>
      <c r="LQ31" s="31"/>
      <c r="LR31" s="31"/>
      <c r="LS31" s="31"/>
      <c r="LT31" s="31"/>
      <c r="LU31" s="31"/>
      <c r="LV31" s="31"/>
      <c r="LW31" s="31"/>
      <c r="LX31" s="31"/>
      <c r="LY31" s="31"/>
      <c r="LZ31" s="31"/>
      <c r="MA31" s="31"/>
      <c r="MB31" s="31"/>
      <c r="MC31" s="31"/>
      <c r="MD31" s="31"/>
      <c r="ME31" s="31"/>
      <c r="MF31" s="31"/>
      <c r="MG31" s="31"/>
      <c r="MH31" s="31"/>
      <c r="MI31" s="31"/>
      <c r="MJ31" s="31"/>
      <c r="MK31" s="31"/>
      <c r="ML31" s="31"/>
      <c r="MM31" s="31"/>
      <c r="MN31" s="31"/>
      <c r="MO31" s="31"/>
      <c r="MP31" s="31"/>
      <c r="MQ31" s="31"/>
      <c r="MR31" s="31"/>
      <c r="MS31" s="31"/>
      <c r="MT31" s="31"/>
      <c r="MU31" s="31"/>
      <c r="MV31" s="31"/>
      <c r="MW31" s="31"/>
      <c r="MX31" s="31"/>
      <c r="MY31" s="31"/>
      <c r="MZ31" s="31"/>
      <c r="NA31" s="31"/>
      <c r="NB31" s="31"/>
      <c r="NC31" s="31"/>
      <c r="ND31" s="31"/>
      <c r="NE31" s="31"/>
      <c r="NF31" s="31"/>
      <c r="NG31" s="31"/>
      <c r="NH31" s="31"/>
      <c r="NI31" s="31"/>
      <c r="NJ31" s="31"/>
      <c r="NK31" s="31"/>
      <c r="NL31" s="31"/>
      <c r="NM31" s="31"/>
      <c r="NN31" s="31"/>
      <c r="NO31" s="31"/>
      <c r="NP31" s="31"/>
      <c r="NQ31" s="31"/>
      <c r="NR31" s="31"/>
      <c r="NS31" s="31"/>
      <c r="NT31" s="31"/>
      <c r="NU31" s="31"/>
      <c r="NV31" s="31"/>
      <c r="NW31" s="31"/>
      <c r="NX31" s="31"/>
      <c r="NY31" s="31"/>
      <c r="NZ31" s="31"/>
      <c r="OA31" s="31"/>
      <c r="OB31" s="31"/>
      <c r="OC31" s="31"/>
      <c r="OD31" s="31"/>
      <c r="OE31" s="31"/>
      <c r="OF31" s="31"/>
      <c r="OG31" s="31"/>
      <c r="OH31" s="31"/>
      <c r="OI31" s="31"/>
      <c r="OJ31" s="31"/>
      <c r="OK31" s="31"/>
      <c r="OL31" s="31"/>
      <c r="OM31" s="31"/>
      <c r="ON31" s="31"/>
      <c r="OO31" s="31"/>
      <c r="OP31" s="31"/>
      <c r="OQ31" s="31"/>
      <c r="OR31" s="31"/>
      <c r="OS31" s="31"/>
      <c r="OT31" s="31"/>
      <c r="OU31" s="31"/>
      <c r="OV31" s="31"/>
      <c r="OW31" s="31"/>
      <c r="OX31" s="31"/>
      <c r="OY31" s="31"/>
      <c r="OZ31" s="31"/>
      <c r="PA31" s="31"/>
      <c r="PB31" s="31"/>
      <c r="PC31" s="31"/>
      <c r="PD31" s="31"/>
      <c r="PE31" s="31"/>
      <c r="PF31" s="31"/>
      <c r="PG31" s="31"/>
      <c r="PH31" s="31"/>
      <c r="PI31" s="31"/>
      <c r="PJ31" s="31"/>
      <c r="PK31" s="31"/>
      <c r="PL31" s="31"/>
      <c r="PM31" s="31"/>
      <c r="PN31" s="31"/>
      <c r="PO31" s="31"/>
      <c r="PP31" s="31"/>
      <c r="PQ31" s="31"/>
      <c r="PR31" s="31"/>
      <c r="PS31" s="31"/>
      <c r="PT31" s="31"/>
      <c r="PU31" s="31"/>
      <c r="PV31" s="31"/>
      <c r="PW31" s="31"/>
      <c r="PX31" s="31"/>
      <c r="PY31" s="31"/>
      <c r="PZ31" s="31"/>
      <c r="QA31" s="31"/>
      <c r="QB31" s="31"/>
      <c r="QC31" s="31"/>
      <c r="QD31" s="31"/>
      <c r="QE31" s="31"/>
      <c r="QF31" s="31"/>
      <c r="QG31" s="31"/>
      <c r="QH31" s="31"/>
      <c r="QI31" s="31"/>
      <c r="QJ31" s="31"/>
      <c r="QK31" s="31"/>
      <c r="QL31" s="31"/>
      <c r="QM31" s="31"/>
      <c r="QN31" s="31"/>
      <c r="QO31" s="31"/>
      <c r="QP31" s="31"/>
      <c r="QQ31" s="31"/>
      <c r="QR31" s="31"/>
      <c r="QS31" s="31"/>
      <c r="QT31" s="31"/>
      <c r="QU31" s="31"/>
      <c r="QV31" s="31"/>
      <c r="QW31" s="31"/>
      <c r="QX31" s="31"/>
      <c r="QY31" s="31"/>
      <c r="QZ31" s="31"/>
      <c r="RA31" s="31"/>
      <c r="RB31" s="31"/>
      <c r="RC31" s="31"/>
      <c r="RD31" s="31"/>
      <c r="RE31" s="31"/>
      <c r="RF31" s="31"/>
      <c r="RG31" s="31"/>
      <c r="RH31" s="31"/>
      <c r="RI31" s="31"/>
      <c r="RJ31" s="31"/>
      <c r="RK31" s="31"/>
      <c r="RL31" s="31"/>
      <c r="RM31" s="31"/>
      <c r="RN31" s="31"/>
      <c r="RO31" s="31"/>
      <c r="RP31" s="31"/>
      <c r="RQ31" s="31"/>
      <c r="RR31" s="31"/>
      <c r="RS31" s="31"/>
      <c r="RT31" s="31"/>
      <c r="RU31" s="31"/>
      <c r="RV31" s="31"/>
      <c r="RW31" s="31"/>
      <c r="RX31" s="31"/>
      <c r="RY31" s="31"/>
      <c r="RZ31" s="31"/>
      <c r="SA31" s="31"/>
      <c r="SB31" s="31"/>
      <c r="SC31" s="31"/>
      <c r="SD31" s="31"/>
      <c r="SE31" s="31"/>
      <c r="SF31" s="31"/>
      <c r="SG31" s="31"/>
      <c r="SH31" s="31"/>
      <c r="SI31" s="31"/>
      <c r="SJ31" s="31"/>
      <c r="SK31" s="31"/>
      <c r="SL31" s="31"/>
      <c r="SM31" s="31"/>
      <c r="SN31" s="31"/>
      <c r="SO31" s="31"/>
      <c r="SP31" s="31"/>
      <c r="SQ31" s="31"/>
      <c r="SR31" s="31"/>
      <c r="SS31" s="31"/>
      <c r="ST31" s="31"/>
      <c r="SU31" s="31"/>
      <c r="SV31" s="31"/>
      <c r="SW31" s="31"/>
      <c r="SX31" s="31"/>
      <c r="SY31" s="31"/>
      <c r="SZ31" s="31"/>
      <c r="TA31" s="31"/>
      <c r="TB31" s="31"/>
      <c r="TC31" s="31"/>
      <c r="TD31" s="31"/>
      <c r="TE31" s="31"/>
      <c r="TF31" s="31"/>
      <c r="TG31" s="31"/>
      <c r="TH31" s="31"/>
      <c r="TI31" s="31"/>
      <c r="TJ31" s="31"/>
      <c r="TK31" s="31"/>
      <c r="TL31" s="31"/>
      <c r="TM31" s="31"/>
      <c r="TN31" s="31"/>
      <c r="TO31" s="31"/>
      <c r="TP31" s="31"/>
      <c r="TQ31" s="31"/>
      <c r="TR31" s="31"/>
      <c r="TS31" s="31"/>
      <c r="TT31" s="31"/>
      <c r="TU31" s="31"/>
      <c r="TV31" s="31"/>
      <c r="TW31" s="31"/>
      <c r="TX31" s="31"/>
      <c r="TY31" s="31"/>
      <c r="TZ31" s="31"/>
      <c r="UA31" s="31"/>
      <c r="UB31" s="31"/>
      <c r="UC31" s="31"/>
      <c r="UD31" s="31"/>
      <c r="UE31" s="31"/>
      <c r="UF31" s="31"/>
      <c r="UG31" s="31"/>
      <c r="UH31" s="31"/>
      <c r="UI31" s="31"/>
      <c r="UJ31" s="31"/>
      <c r="UK31" s="31"/>
      <c r="UL31" s="31"/>
      <c r="UM31" s="31"/>
      <c r="UN31" s="31"/>
      <c r="UO31" s="31"/>
      <c r="UP31" s="31"/>
      <c r="UQ31" s="31"/>
      <c r="UR31" s="31"/>
      <c r="US31" s="31"/>
      <c r="UT31" s="31"/>
      <c r="UU31" s="31"/>
      <c r="UV31" s="31"/>
      <c r="UW31" s="31"/>
      <c r="UX31" s="31"/>
      <c r="UY31" s="31"/>
      <c r="UZ31" s="31"/>
      <c r="VA31" s="31"/>
      <c r="VB31" s="31"/>
      <c r="VC31" s="31"/>
      <c r="VD31" s="31"/>
      <c r="VE31" s="31"/>
      <c r="VF31" s="31"/>
      <c r="VG31" s="31"/>
      <c r="VH31" s="31"/>
      <c r="VI31" s="31"/>
      <c r="VJ31" s="31"/>
      <c r="VK31" s="31"/>
      <c r="VL31" s="31"/>
      <c r="VM31" s="31"/>
      <c r="VN31" s="31"/>
      <c r="VO31" s="31"/>
      <c r="VP31" s="31"/>
      <c r="VQ31" s="31"/>
      <c r="VR31" s="31"/>
      <c r="VS31" s="31"/>
      <c r="VT31" s="31"/>
      <c r="VU31" s="31"/>
      <c r="VV31" s="31"/>
      <c r="VW31" s="31"/>
      <c r="VX31" s="31"/>
      <c r="VY31" s="31"/>
      <c r="VZ31" s="31"/>
      <c r="WA31" s="31"/>
      <c r="WB31" s="31"/>
      <c r="WC31" s="31"/>
      <c r="WD31" s="31"/>
      <c r="WE31" s="31"/>
      <c r="WF31" s="31"/>
      <c r="WG31" s="31"/>
      <c r="WH31" s="31"/>
      <c r="WI31" s="31"/>
      <c r="WJ31" s="31"/>
      <c r="WK31" s="31"/>
      <c r="WL31" s="31"/>
      <c r="WM31" s="31"/>
      <c r="WN31" s="31"/>
      <c r="WO31" s="31"/>
      <c r="WP31" s="31"/>
      <c r="WQ31" s="31"/>
      <c r="WR31" s="31"/>
      <c r="WS31" s="31"/>
      <c r="WT31" s="31"/>
      <c r="WU31" s="31"/>
      <c r="WV31" s="31"/>
      <c r="WW31" s="31"/>
      <c r="WX31" s="31"/>
      <c r="WY31" s="31"/>
      <c r="WZ31" s="31"/>
      <c r="XA31" s="31"/>
      <c r="XB31" s="31"/>
      <c r="XC31" s="31"/>
      <c r="XD31" s="31"/>
      <c r="XE31" s="31"/>
      <c r="XF31" s="31"/>
      <c r="XG31" s="31"/>
      <c r="XH31" s="31"/>
      <c r="XI31" s="31"/>
      <c r="XJ31" s="31"/>
      <c r="XK31" s="31"/>
      <c r="XL31" s="31"/>
      <c r="XM31" s="31"/>
      <c r="XN31" s="31"/>
      <c r="XO31" s="31"/>
      <c r="XP31" s="31"/>
      <c r="XQ31" s="31"/>
      <c r="XR31" s="31"/>
      <c r="XS31" s="31"/>
      <c r="XT31" s="31"/>
      <c r="XU31" s="31"/>
      <c r="XV31" s="31"/>
      <c r="XW31" s="31"/>
      <c r="XX31" s="31"/>
      <c r="XY31" s="31"/>
      <c r="XZ31" s="31"/>
      <c r="YA31" s="31"/>
      <c r="YB31" s="31"/>
      <c r="YC31" s="31"/>
      <c r="YD31" s="31"/>
      <c r="YE31" s="31"/>
      <c r="YF31" s="31"/>
      <c r="YG31" s="31"/>
      <c r="YH31" s="31"/>
      <c r="YI31" s="31"/>
      <c r="YJ31" s="31"/>
      <c r="YK31" s="31"/>
      <c r="YL31" s="31"/>
      <c r="YM31" s="31"/>
      <c r="YN31" s="31"/>
      <c r="YO31" s="31"/>
      <c r="YP31" s="31"/>
      <c r="YQ31" s="31"/>
      <c r="YR31" s="31"/>
      <c r="YS31" s="31"/>
      <c r="YT31" s="31"/>
      <c r="YU31" s="31"/>
      <c r="YV31" s="31"/>
      <c r="YW31" s="31"/>
      <c r="YX31" s="31"/>
      <c r="YY31" s="31"/>
      <c r="YZ31" s="31"/>
      <c r="ZA31" s="31"/>
      <c r="ZB31" s="31"/>
      <c r="ZC31" s="31"/>
      <c r="ZD31" s="31"/>
      <c r="ZE31" s="31"/>
      <c r="ZF31" s="31"/>
      <c r="ZG31" s="31"/>
      <c r="ZH31" s="31"/>
      <c r="ZI31" s="31"/>
      <c r="ZJ31" s="31"/>
      <c r="ZK31" s="31"/>
      <c r="ZL31" s="31"/>
      <c r="ZM31" s="31"/>
      <c r="ZN31" s="31"/>
      <c r="ZO31" s="31"/>
      <c r="ZP31" s="31"/>
      <c r="ZQ31" s="31"/>
      <c r="ZR31" s="31"/>
      <c r="ZS31" s="31"/>
      <c r="ZT31" s="31"/>
      <c r="ZU31" s="31"/>
      <c r="ZV31" s="31"/>
      <c r="ZW31" s="31"/>
      <c r="ZX31" s="31"/>
      <c r="ZY31" s="31"/>
      <c r="ZZ31" s="31"/>
      <c r="AAA31" s="31"/>
      <c r="AAB31" s="31"/>
      <c r="AAC31" s="31"/>
      <c r="AAD31" s="31"/>
      <c r="AAE31" s="31"/>
      <c r="AAF31" s="31"/>
      <c r="AAG31" s="31"/>
      <c r="AAH31" s="31"/>
      <c r="AAI31" s="31"/>
      <c r="AAJ31" s="31"/>
      <c r="AAK31" s="31"/>
      <c r="AAL31" s="31"/>
      <c r="AAM31" s="31"/>
      <c r="AAN31" s="31"/>
      <c r="AAO31" s="31"/>
      <c r="AAP31" s="31"/>
      <c r="AAQ31" s="31"/>
      <c r="AAR31" s="31"/>
      <c r="AAS31" s="31"/>
      <c r="AAT31" s="31"/>
      <c r="AAU31" s="31"/>
      <c r="AAV31" s="31"/>
      <c r="AAW31" s="31"/>
      <c r="AAX31" s="31"/>
      <c r="AAY31" s="31"/>
      <c r="AAZ31" s="31"/>
      <c r="ABA31" s="31"/>
      <c r="ABB31" s="31"/>
      <c r="ABC31" s="31"/>
      <c r="ABD31" s="31"/>
      <c r="ABE31" s="31"/>
      <c r="ABF31" s="31"/>
      <c r="ABG31" s="31"/>
      <c r="ABH31" s="31"/>
      <c r="ABI31" s="31"/>
      <c r="ABJ31" s="31"/>
      <c r="ABK31" s="31"/>
      <c r="ABL31" s="31"/>
      <c r="ABM31" s="31"/>
      <c r="ABN31" s="31"/>
      <c r="ABO31" s="31"/>
      <c r="ABP31" s="31"/>
      <c r="ABQ31" s="31"/>
      <c r="ABR31" s="31"/>
      <c r="ABS31" s="31"/>
      <c r="ABT31" s="31"/>
      <c r="ABU31" s="31"/>
      <c r="ABV31" s="31"/>
      <c r="ABW31" s="31"/>
      <c r="ABX31" s="31"/>
      <c r="ABY31" s="31"/>
      <c r="ABZ31" s="31"/>
      <c r="ACA31" s="31"/>
      <c r="ACB31" s="31"/>
      <c r="ACC31" s="31"/>
      <c r="ACD31" s="31"/>
      <c r="ACE31" s="31"/>
      <c r="ACF31" s="31"/>
      <c r="ACG31" s="31"/>
      <c r="ACH31" s="31"/>
      <c r="ACI31" s="31"/>
      <c r="ACJ31" s="31"/>
      <c r="ACK31" s="31"/>
      <c r="ACL31" s="31"/>
      <c r="ACM31" s="31"/>
      <c r="ACN31" s="31"/>
      <c r="ACO31" s="31"/>
      <c r="ACP31" s="31"/>
      <c r="ACQ31" s="31"/>
      <c r="ACR31" s="31"/>
      <c r="ACS31" s="31"/>
      <c r="ACT31" s="31"/>
      <c r="ACU31" s="31"/>
      <c r="ACV31" s="31"/>
      <c r="ACW31" s="31"/>
      <c r="ACX31" s="31"/>
      <c r="ACY31" s="31"/>
      <c r="ACZ31" s="31"/>
      <c r="ADA31" s="31"/>
      <c r="ADB31" s="31"/>
      <c r="ADC31" s="31"/>
      <c r="ADD31" s="31"/>
      <c r="ADE31" s="31"/>
      <c r="ADF31" s="31"/>
      <c r="ADG31" s="31"/>
      <c r="ADH31" s="31"/>
      <c r="ADI31" s="31"/>
      <c r="ADJ31" s="31"/>
      <c r="ADK31" s="31"/>
      <c r="ADL31" s="31"/>
      <c r="ADM31" s="31"/>
      <c r="ADN31" s="31"/>
      <c r="ADO31" s="31"/>
      <c r="ADP31" s="31"/>
      <c r="ADQ31" s="31"/>
      <c r="ADR31" s="31"/>
      <c r="ADS31" s="31"/>
      <c r="ADT31" s="31"/>
      <c r="ADU31" s="31"/>
      <c r="ADV31" s="31"/>
      <c r="ADW31" s="31"/>
      <c r="ADX31" s="31"/>
      <c r="ADY31" s="31"/>
      <c r="ADZ31" s="31"/>
      <c r="AEA31" s="31"/>
      <c r="AEB31" s="31"/>
      <c r="AEC31" s="31"/>
      <c r="AED31" s="31"/>
      <c r="AEE31" s="31"/>
      <c r="AEF31" s="31"/>
      <c r="AEG31" s="31"/>
      <c r="AEH31" s="31"/>
      <c r="AEI31" s="31"/>
      <c r="AEJ31" s="31"/>
      <c r="AEK31" s="31"/>
      <c r="AEL31" s="31"/>
      <c r="AEM31" s="31"/>
      <c r="AEN31" s="31"/>
      <c r="AEO31" s="31"/>
      <c r="AEP31" s="31"/>
      <c r="AEQ31" s="31"/>
      <c r="AER31" s="31"/>
      <c r="AES31" s="31"/>
      <c r="AET31" s="31"/>
      <c r="AEU31" s="31"/>
      <c r="AEV31" s="31"/>
      <c r="AEW31" s="31"/>
      <c r="AEX31" s="31"/>
      <c r="AEY31" s="31"/>
      <c r="AEZ31" s="31"/>
      <c r="AFA31" s="31"/>
      <c r="AFB31" s="31"/>
      <c r="AFC31" s="31"/>
      <c r="AFD31" s="31"/>
      <c r="AFE31" s="31"/>
      <c r="AFF31" s="31"/>
      <c r="AFG31" s="31"/>
      <c r="AFH31" s="31"/>
      <c r="AFI31" s="31"/>
      <c r="AFJ31" s="31"/>
      <c r="AFK31" s="31"/>
      <c r="AFL31" s="31"/>
      <c r="AFM31" s="31"/>
      <c r="AFN31" s="31"/>
      <c r="AFO31" s="31"/>
      <c r="AFP31" s="31"/>
      <c r="AFQ31" s="31"/>
      <c r="AFR31" s="31"/>
      <c r="AFS31" s="31"/>
      <c r="AFT31" s="31"/>
      <c r="AFU31" s="31"/>
      <c r="AFV31" s="31"/>
      <c r="AFW31" s="31"/>
      <c r="AFX31" s="31"/>
      <c r="AFY31" s="31"/>
      <c r="AFZ31" s="31"/>
      <c r="AGA31" s="31"/>
      <c r="AGB31" s="31"/>
      <c r="AGC31" s="31"/>
      <c r="AGD31" s="31"/>
      <c r="AGE31" s="31"/>
      <c r="AGF31" s="31"/>
      <c r="AGG31" s="31"/>
      <c r="AGH31" s="31"/>
      <c r="AGI31" s="31"/>
      <c r="AGJ31" s="31"/>
      <c r="AGK31" s="31"/>
      <c r="AGL31" s="31"/>
      <c r="AGM31" s="31"/>
      <c r="AGN31" s="31"/>
      <c r="AGO31" s="31"/>
      <c r="AGP31" s="31"/>
      <c r="AGQ31" s="31"/>
      <c r="AGR31" s="31"/>
      <c r="AGS31" s="31"/>
      <c r="AGT31" s="31"/>
      <c r="AGU31" s="31"/>
      <c r="AGV31" s="31"/>
      <c r="AGW31" s="31"/>
      <c r="AGX31" s="31"/>
      <c r="AGY31" s="31"/>
      <c r="AGZ31" s="31"/>
      <c r="AHA31" s="31"/>
      <c r="AHB31" s="31"/>
      <c r="AHC31" s="31"/>
      <c r="AHD31" s="31"/>
      <c r="AHE31" s="31"/>
      <c r="AHF31" s="31"/>
      <c r="AHG31" s="31"/>
      <c r="AHH31" s="31"/>
      <c r="AHI31" s="31"/>
      <c r="AHJ31" s="31"/>
      <c r="AHK31" s="31"/>
      <c r="AHL31" s="31"/>
      <c r="AHM31" s="31"/>
      <c r="AHN31" s="31"/>
      <c r="AHO31" s="31"/>
      <c r="AHP31" s="31"/>
      <c r="AHQ31" s="31"/>
      <c r="AHR31" s="31"/>
      <c r="AHS31" s="31"/>
      <c r="AHT31" s="31"/>
      <c r="AHU31" s="31"/>
      <c r="AHV31" s="31"/>
      <c r="AHW31" s="31"/>
      <c r="AHX31" s="31"/>
      <c r="AHY31" s="31"/>
      <c r="AHZ31" s="31"/>
      <c r="AIA31" s="31"/>
      <c r="AIB31" s="31"/>
      <c r="AIC31" s="31"/>
      <c r="AID31" s="31"/>
      <c r="AIE31" s="31"/>
      <c r="AIF31" s="31"/>
      <c r="AIG31" s="31"/>
      <c r="AIH31" s="31"/>
      <c r="AII31" s="31"/>
      <c r="AIJ31" s="31"/>
      <c r="AIK31" s="31"/>
      <c r="AIL31" s="31"/>
      <c r="AIM31" s="31"/>
      <c r="AIN31" s="31"/>
      <c r="AIO31" s="31"/>
      <c r="AIP31" s="31"/>
      <c r="AIQ31" s="31"/>
      <c r="AIR31" s="31"/>
      <c r="AIS31" s="31"/>
      <c r="AIT31" s="31"/>
      <c r="AIU31" s="31"/>
      <c r="AIV31" s="31"/>
      <c r="AIW31" s="31"/>
      <c r="AIX31" s="31"/>
      <c r="AIY31" s="31"/>
      <c r="AIZ31" s="31"/>
      <c r="AJA31" s="31"/>
      <c r="AJB31" s="31"/>
      <c r="AJC31" s="31"/>
      <c r="AJD31" s="31"/>
      <c r="AJE31" s="31"/>
      <c r="AJF31" s="31"/>
      <c r="AJG31" s="31"/>
      <c r="AJH31" s="31"/>
      <c r="AJI31" s="31"/>
      <c r="AJJ31" s="31"/>
      <c r="AJK31" s="31"/>
      <c r="AJL31" s="31"/>
      <c r="AJM31" s="31"/>
      <c r="AJN31" s="31"/>
      <c r="AJO31" s="31"/>
      <c r="AJP31" s="31"/>
      <c r="AJQ31" s="31"/>
      <c r="AJR31" s="31"/>
      <c r="AJS31" s="31"/>
      <c r="AJT31" s="31"/>
      <c r="AJU31" s="31"/>
      <c r="AJV31" s="31"/>
      <c r="AJW31" s="31"/>
      <c r="AJX31" s="31"/>
      <c r="AJY31" s="31"/>
      <c r="AJZ31" s="31"/>
      <c r="AKA31" s="31"/>
      <c r="AKB31" s="31"/>
      <c r="AKC31" s="31"/>
      <c r="AKD31" s="31"/>
      <c r="AKE31" s="31"/>
      <c r="AKF31" s="31"/>
      <c r="AKG31" s="31"/>
      <c r="AKH31" s="31"/>
      <c r="AKI31" s="31"/>
      <c r="AKJ31" s="31"/>
      <c r="AKK31" s="31"/>
      <c r="AKL31" s="31"/>
      <c r="AKM31" s="31"/>
      <c r="AKN31" s="31"/>
      <c r="AKO31" s="31"/>
      <c r="AKP31" s="31"/>
      <c r="AKQ31" s="31"/>
      <c r="AKR31" s="31"/>
      <c r="AKS31" s="31"/>
      <c r="AKT31" s="31"/>
      <c r="AKU31" s="31"/>
      <c r="AKV31" s="31"/>
      <c r="AKW31" s="31"/>
      <c r="AKX31" s="31"/>
      <c r="AKY31" s="31"/>
      <c r="AKZ31" s="31"/>
      <c r="ALA31" s="31"/>
      <c r="ALB31" s="31"/>
      <c r="ALC31" s="31"/>
      <c r="ALD31" s="31"/>
      <c r="ALE31" s="31"/>
      <c r="ALF31" s="31"/>
      <c r="ALG31" s="31"/>
      <c r="ALH31" s="31"/>
      <c r="ALI31" s="31"/>
      <c r="ALJ31" s="31"/>
      <c r="ALK31" s="31"/>
      <c r="ALL31" s="31"/>
      <c r="ALM31" s="31"/>
      <c r="ALN31" s="31"/>
      <c r="ALO31" s="31"/>
      <c r="ALP31" s="31"/>
      <c r="ALQ31" s="31"/>
      <c r="ALR31" s="31"/>
      <c r="ALS31" s="31"/>
      <c r="ALT31" s="31"/>
      <c r="ALU31" s="31"/>
      <c r="ALV31" s="31"/>
      <c r="ALW31" s="31"/>
      <c r="ALX31" s="31"/>
      <c r="ALY31" s="31"/>
      <c r="ALZ31" s="31"/>
      <c r="AMA31" s="31"/>
      <c r="AMB31" s="31"/>
      <c r="AMC31" s="31"/>
      <c r="AMD31" s="31"/>
      <c r="AME31" s="31"/>
      <c r="AMF31" s="31"/>
      <c r="AMG31" s="31"/>
      <c r="AMH31" s="31"/>
      <c r="AMI31" s="31"/>
      <c r="AMJ31" s="31"/>
      <c r="AMK31" s="31"/>
      <c r="AML31" s="31"/>
      <c r="AMM31" s="31"/>
      <c r="AMN31" s="31"/>
      <c r="AMO31" s="31"/>
      <c r="AMP31" s="31"/>
      <c r="AMQ31" s="31"/>
      <c r="AMR31" s="31"/>
      <c r="AMS31" s="31"/>
      <c r="AMT31" s="31"/>
      <c r="AMU31" s="31"/>
      <c r="AMV31" s="31"/>
      <c r="AMW31" s="31"/>
      <c r="AMX31" s="31"/>
      <c r="AMY31" s="31"/>
      <c r="AMZ31" s="31"/>
      <c r="ANA31" s="31"/>
      <c r="ANB31" s="31"/>
      <c r="ANC31" s="31"/>
      <c r="AND31" s="31"/>
      <c r="ANE31" s="31"/>
      <c r="ANF31" s="31"/>
      <c r="ANG31" s="31"/>
      <c r="ANH31" s="31"/>
      <c r="ANI31" s="31"/>
      <c r="ANJ31" s="31"/>
      <c r="ANK31" s="31"/>
      <c r="ANL31" s="31"/>
      <c r="ANM31" s="31"/>
      <c r="ANN31" s="31"/>
      <c r="ANO31" s="31"/>
      <c r="ANP31" s="31"/>
      <c r="ANQ31" s="31"/>
      <c r="ANR31" s="31"/>
      <c r="ANS31" s="31"/>
      <c r="ANT31" s="31"/>
      <c r="ANU31" s="31"/>
      <c r="ANV31" s="31"/>
      <c r="ANW31" s="31"/>
      <c r="ANX31" s="31"/>
      <c r="ANY31" s="31"/>
      <c r="ANZ31" s="31"/>
      <c r="AOA31" s="31"/>
      <c r="AOB31" s="31"/>
      <c r="AOC31" s="31"/>
      <c r="AOD31" s="31"/>
      <c r="AOE31" s="31"/>
      <c r="AOF31" s="31"/>
      <c r="AOG31" s="31"/>
      <c r="AOH31" s="31"/>
      <c r="AOI31" s="31"/>
      <c r="AOJ31" s="31"/>
      <c r="AOK31" s="31"/>
      <c r="AOL31" s="31"/>
      <c r="AOM31" s="31"/>
      <c r="AON31" s="31"/>
      <c r="AOO31" s="31"/>
      <c r="AOP31" s="31"/>
      <c r="AOQ31" s="31"/>
      <c r="AOR31" s="31"/>
      <c r="AOS31" s="31"/>
      <c r="AOT31" s="31"/>
      <c r="AOU31" s="31"/>
      <c r="AOV31" s="31"/>
      <c r="AOW31" s="31"/>
      <c r="AOX31" s="31"/>
      <c r="AOY31" s="31"/>
      <c r="AOZ31" s="31"/>
      <c r="APA31" s="31"/>
      <c r="APB31" s="31"/>
      <c r="APC31" s="31"/>
      <c r="APD31" s="31"/>
      <c r="APE31" s="31"/>
      <c r="APF31" s="31"/>
      <c r="APG31" s="31"/>
      <c r="APH31" s="31"/>
      <c r="API31" s="31"/>
      <c r="APJ31" s="31"/>
      <c r="APK31" s="31"/>
      <c r="APL31" s="31"/>
      <c r="APM31" s="31"/>
      <c r="APN31" s="31"/>
      <c r="APO31" s="31"/>
      <c r="APP31" s="31"/>
      <c r="APQ31" s="31"/>
      <c r="APR31" s="31"/>
      <c r="APS31" s="31"/>
      <c r="APT31" s="31"/>
      <c r="APU31" s="31"/>
      <c r="APV31" s="31"/>
      <c r="APW31" s="31"/>
      <c r="APX31" s="31"/>
      <c r="APY31" s="31"/>
      <c r="APZ31" s="31"/>
      <c r="AQA31" s="31"/>
      <c r="AQB31" s="31"/>
      <c r="AQC31" s="31"/>
      <c r="AQD31" s="31"/>
      <c r="AQE31" s="31"/>
      <c r="AQF31" s="31"/>
      <c r="AQG31" s="31"/>
      <c r="AQH31" s="31"/>
      <c r="AQI31" s="31"/>
      <c r="AQJ31" s="31"/>
      <c r="AQK31" s="31"/>
      <c r="AQL31" s="31"/>
      <c r="AQM31" s="31"/>
      <c r="AQN31" s="31"/>
      <c r="AQO31" s="31"/>
      <c r="AQP31" s="31"/>
      <c r="AQQ31" s="31"/>
      <c r="AQR31" s="31"/>
      <c r="AQS31" s="31"/>
      <c r="AQT31" s="31"/>
      <c r="AQU31" s="31"/>
      <c r="AQV31" s="31"/>
      <c r="AQW31" s="31"/>
      <c r="AQX31" s="31"/>
      <c r="AQY31" s="31"/>
      <c r="AQZ31" s="31"/>
      <c r="ARA31" s="31"/>
      <c r="ARB31" s="31"/>
      <c r="ARC31" s="31"/>
      <c r="ARD31" s="31"/>
      <c r="ARE31" s="31"/>
      <c r="ARF31" s="31"/>
      <c r="ARG31" s="31"/>
      <c r="ARH31" s="31"/>
      <c r="ARI31" s="31"/>
      <c r="ARJ31" s="31"/>
      <c r="ARK31" s="31"/>
      <c r="ARL31" s="31"/>
      <c r="ARM31" s="31"/>
      <c r="ARN31" s="31"/>
      <c r="ARO31" s="31"/>
      <c r="ARP31" s="31"/>
      <c r="ARQ31" s="31"/>
      <c r="ARR31" s="31"/>
      <c r="ARS31" s="31"/>
      <c r="ART31" s="31"/>
      <c r="ARU31" s="31"/>
      <c r="ARV31" s="31"/>
      <c r="ARW31" s="31"/>
      <c r="ARX31" s="31"/>
      <c r="ARY31" s="31"/>
      <c r="ARZ31" s="31"/>
      <c r="ASA31" s="31"/>
      <c r="ASB31" s="31"/>
      <c r="ASC31" s="31"/>
      <c r="ASD31" s="31"/>
      <c r="ASE31" s="31"/>
      <c r="ASF31" s="31"/>
      <c r="ASG31" s="31"/>
      <c r="ASH31" s="31"/>
      <c r="ASI31" s="31"/>
      <c r="ASJ31" s="31"/>
      <c r="ASK31" s="31"/>
      <c r="ASL31" s="31"/>
      <c r="ASM31" s="31"/>
      <c r="ASN31" s="31"/>
      <c r="ASO31" s="31"/>
      <c r="ASP31" s="31"/>
      <c r="ASQ31" s="31"/>
      <c r="ASR31" s="31"/>
      <c r="ASS31" s="31"/>
      <c r="AST31" s="31"/>
      <c r="ASU31" s="31"/>
      <c r="ASV31" s="31"/>
      <c r="ASW31" s="31"/>
      <c r="ASX31" s="31"/>
      <c r="ASY31" s="31"/>
      <c r="ASZ31" s="31"/>
      <c r="ATA31" s="31"/>
      <c r="ATB31" s="31"/>
      <c r="ATC31" s="31"/>
      <c r="ATD31" s="31"/>
      <c r="ATE31" s="31"/>
      <c r="ATF31" s="31"/>
      <c r="ATG31" s="31"/>
      <c r="ATH31" s="31"/>
      <c r="ATI31" s="31"/>
      <c r="ATJ31" s="31"/>
      <c r="ATK31" s="31"/>
      <c r="ATL31" s="31"/>
      <c r="ATM31" s="31"/>
      <c r="ATN31" s="31"/>
      <c r="ATO31" s="31"/>
      <c r="ATP31" s="31"/>
      <c r="ATQ31" s="31"/>
      <c r="ATR31" s="31"/>
      <c r="ATS31" s="31"/>
      <c r="ATT31" s="31"/>
      <c r="ATU31" s="31"/>
      <c r="ATV31" s="31"/>
      <c r="ATW31" s="31"/>
      <c r="ATX31" s="31"/>
      <c r="ATY31" s="31"/>
      <c r="ATZ31" s="31"/>
      <c r="AUA31" s="31"/>
      <c r="AUB31" s="31"/>
      <c r="AUC31" s="31"/>
      <c r="AUD31" s="31"/>
      <c r="AUE31" s="31"/>
      <c r="AUF31" s="31"/>
      <c r="AUG31" s="31"/>
      <c r="AUH31" s="31"/>
      <c r="AUI31" s="31"/>
      <c r="AUJ31" s="31"/>
      <c r="AUK31" s="31"/>
      <c r="AUL31" s="31"/>
      <c r="AUM31" s="31"/>
      <c r="AUN31" s="31"/>
      <c r="AUO31" s="31"/>
      <c r="AUP31" s="31"/>
      <c r="AUQ31" s="31"/>
      <c r="AUR31" s="31"/>
      <c r="AUS31" s="31"/>
      <c r="AUT31" s="31"/>
      <c r="AUU31" s="31"/>
      <c r="AUV31" s="31"/>
      <c r="AUW31" s="31"/>
      <c r="AUX31" s="31"/>
      <c r="AUY31" s="31"/>
      <c r="AUZ31" s="31"/>
      <c r="AVA31" s="31"/>
      <c r="AVB31" s="31"/>
      <c r="AVC31" s="31"/>
      <c r="AVD31" s="31"/>
      <c r="AVE31" s="31"/>
      <c r="AVF31" s="31"/>
      <c r="AVG31" s="31"/>
      <c r="AVH31" s="31"/>
      <c r="AVI31" s="31"/>
      <c r="AVJ31" s="31"/>
      <c r="AVK31" s="31"/>
      <c r="AVL31" s="31"/>
      <c r="AVM31" s="31"/>
      <c r="AVN31" s="31"/>
      <c r="AVO31" s="31"/>
      <c r="AVP31" s="31"/>
      <c r="AVQ31" s="31"/>
      <c r="AVR31" s="31"/>
      <c r="AVS31" s="31"/>
      <c r="AVT31" s="31"/>
      <c r="AVU31" s="31"/>
      <c r="AVV31" s="31"/>
      <c r="AVW31" s="31"/>
      <c r="AVX31" s="31"/>
      <c r="AVY31" s="31"/>
      <c r="AVZ31" s="31"/>
      <c r="AWA31" s="31"/>
      <c r="AWB31" s="31"/>
      <c r="AWC31" s="31"/>
      <c r="AWD31" s="31"/>
      <c r="AWE31" s="31"/>
      <c r="AWF31" s="31"/>
      <c r="AWG31" s="31"/>
      <c r="AWH31" s="31"/>
      <c r="AWI31" s="31"/>
      <c r="AWJ31" s="31"/>
      <c r="AWK31" s="31"/>
      <c r="AWL31" s="31"/>
      <c r="AWM31" s="31"/>
      <c r="AWN31" s="31"/>
      <c r="AWO31" s="31"/>
      <c r="AWP31" s="31"/>
      <c r="AWQ31" s="31"/>
      <c r="AWR31" s="31"/>
      <c r="AWS31" s="31"/>
      <c r="AWT31" s="31"/>
      <c r="AWU31" s="31"/>
      <c r="AWV31" s="31"/>
      <c r="AWW31" s="31"/>
      <c r="AWX31" s="31"/>
      <c r="AWY31" s="31"/>
      <c r="AWZ31" s="31"/>
      <c r="AXA31" s="31"/>
      <c r="AXB31" s="31"/>
      <c r="AXC31" s="31"/>
      <c r="AXD31" s="31"/>
      <c r="AXE31" s="31"/>
      <c r="AXF31" s="31"/>
      <c r="AXG31" s="31"/>
      <c r="AXH31" s="31"/>
      <c r="AXI31" s="31"/>
      <c r="AXJ31" s="31"/>
      <c r="AXK31" s="31"/>
      <c r="AXL31" s="31"/>
      <c r="AXM31" s="31"/>
      <c r="AXN31" s="31"/>
      <c r="AXO31" s="31"/>
      <c r="AXP31" s="31"/>
      <c r="AXQ31" s="31"/>
      <c r="AXR31" s="31"/>
      <c r="AXS31" s="31"/>
      <c r="AXT31" s="31"/>
      <c r="AXU31" s="31"/>
      <c r="AXV31" s="31"/>
      <c r="AXW31" s="31"/>
      <c r="AXX31" s="31"/>
      <c r="AXY31" s="31"/>
      <c r="AXZ31" s="31"/>
      <c r="AYA31" s="31"/>
      <c r="AYB31" s="31"/>
      <c r="AYC31" s="31"/>
      <c r="AYD31" s="31"/>
      <c r="AYE31" s="31"/>
      <c r="AYF31" s="31"/>
      <c r="AYG31" s="31"/>
      <c r="AYH31" s="31"/>
      <c r="AYI31" s="31"/>
      <c r="AYJ31" s="31"/>
      <c r="AYK31" s="31"/>
      <c r="AYL31" s="31"/>
      <c r="AYM31" s="31"/>
      <c r="AYN31" s="31"/>
      <c r="AYO31" s="31"/>
      <c r="AYP31" s="31"/>
      <c r="AYQ31" s="31"/>
      <c r="AYR31" s="31"/>
      <c r="AYS31" s="31"/>
      <c r="AYT31" s="31"/>
      <c r="AYU31" s="31"/>
      <c r="AYV31" s="31"/>
      <c r="AYW31" s="31"/>
      <c r="AYX31" s="31"/>
      <c r="AYY31" s="31"/>
      <c r="AYZ31" s="31"/>
      <c r="AZA31" s="31"/>
      <c r="AZB31" s="31"/>
      <c r="AZC31" s="31"/>
      <c r="AZD31" s="31"/>
      <c r="AZE31" s="31"/>
      <c r="AZF31" s="31"/>
      <c r="AZG31" s="31"/>
      <c r="AZH31" s="31"/>
      <c r="AZI31" s="31"/>
      <c r="AZJ31" s="31"/>
      <c r="AZK31" s="31"/>
      <c r="AZL31" s="31"/>
      <c r="AZM31" s="31"/>
      <c r="AZN31" s="31"/>
      <c r="AZO31" s="31"/>
      <c r="AZP31" s="31"/>
      <c r="AZQ31" s="31"/>
      <c r="AZR31" s="31"/>
      <c r="AZS31" s="31"/>
      <c r="AZT31" s="31"/>
      <c r="AZU31" s="31"/>
      <c r="AZV31" s="31"/>
      <c r="AZW31" s="31"/>
      <c r="AZX31" s="31"/>
      <c r="AZY31" s="31"/>
      <c r="AZZ31" s="31"/>
      <c r="BAA31" s="31"/>
      <c r="BAB31" s="31"/>
      <c r="BAC31" s="31"/>
      <c r="BAD31" s="31"/>
      <c r="BAE31" s="31"/>
      <c r="BAF31" s="31"/>
      <c r="BAG31" s="31"/>
      <c r="BAH31" s="31"/>
      <c r="BAI31" s="31"/>
      <c r="BAJ31" s="31"/>
      <c r="BAK31" s="31"/>
      <c r="BAL31" s="31"/>
      <c r="BAM31" s="31"/>
      <c r="BAN31" s="31"/>
      <c r="BAO31" s="31"/>
      <c r="BAP31" s="31"/>
      <c r="BAQ31" s="31"/>
      <c r="BAR31" s="31"/>
      <c r="BAS31" s="31"/>
      <c r="BAT31" s="31"/>
      <c r="BAU31" s="31"/>
      <c r="BAV31" s="31"/>
      <c r="BAW31" s="31"/>
      <c r="BAX31" s="31"/>
      <c r="BAY31" s="31"/>
      <c r="BAZ31" s="31"/>
      <c r="BBA31" s="31"/>
      <c r="BBB31" s="31"/>
      <c r="BBC31" s="31"/>
      <c r="BBD31" s="31"/>
      <c r="BBE31" s="31"/>
      <c r="BBF31" s="31"/>
      <c r="BBG31" s="31"/>
      <c r="BBH31" s="31"/>
      <c r="BBI31" s="31"/>
      <c r="BBJ31" s="31"/>
      <c r="BBK31" s="31"/>
      <c r="BBL31" s="31"/>
      <c r="BBM31" s="31"/>
      <c r="BBN31" s="31"/>
      <c r="BBO31" s="31"/>
      <c r="BBP31" s="31"/>
      <c r="BBQ31" s="31"/>
      <c r="BBR31" s="31"/>
      <c r="BBS31" s="31"/>
      <c r="BBT31" s="31"/>
      <c r="BBU31" s="31"/>
      <c r="BBV31" s="31"/>
      <c r="BBW31" s="31"/>
      <c r="BBX31" s="31"/>
      <c r="BBY31" s="31"/>
      <c r="BBZ31" s="31"/>
      <c r="BCA31" s="31"/>
      <c r="BCB31" s="31"/>
      <c r="BCC31" s="31"/>
      <c r="BCD31" s="31"/>
      <c r="BCE31" s="31"/>
      <c r="BCF31" s="31"/>
      <c r="BCG31" s="31"/>
      <c r="BCH31" s="31"/>
      <c r="BCI31" s="31"/>
      <c r="BCJ31" s="31"/>
      <c r="BCK31" s="31"/>
      <c r="BCL31" s="31"/>
      <c r="BCM31" s="31"/>
      <c r="BCN31" s="31"/>
      <c r="BCO31" s="31"/>
      <c r="BCP31" s="31"/>
      <c r="BCQ31" s="31"/>
      <c r="BCR31" s="31"/>
      <c r="BCS31" s="31"/>
      <c r="BCT31" s="31"/>
      <c r="BCU31" s="31"/>
      <c r="BCV31" s="31"/>
      <c r="BCW31" s="31"/>
      <c r="BCX31" s="31"/>
      <c r="BCY31" s="31"/>
      <c r="BCZ31" s="31"/>
      <c r="BDA31" s="31"/>
      <c r="BDB31" s="31"/>
      <c r="BDC31" s="31"/>
      <c r="BDD31" s="31"/>
      <c r="BDE31" s="31"/>
      <c r="BDF31" s="31"/>
      <c r="BDG31" s="31"/>
      <c r="BDH31" s="31"/>
      <c r="BDI31" s="31"/>
      <c r="BDJ31" s="31"/>
      <c r="BDK31" s="31"/>
      <c r="BDL31" s="31"/>
      <c r="BDM31" s="31"/>
      <c r="BDN31" s="31"/>
      <c r="BDO31" s="31"/>
      <c r="BDP31" s="31"/>
      <c r="BDQ31" s="31"/>
      <c r="BDR31" s="31"/>
      <c r="BDS31" s="31"/>
      <c r="BDT31" s="31"/>
      <c r="BDU31" s="31"/>
      <c r="BDV31" s="31"/>
      <c r="BDW31" s="31"/>
      <c r="BDX31" s="31"/>
      <c r="BDY31" s="31"/>
      <c r="BDZ31" s="31"/>
      <c r="BEA31" s="31"/>
      <c r="BEB31" s="31"/>
      <c r="BEC31" s="31"/>
      <c r="BED31" s="31"/>
      <c r="BEE31" s="31"/>
      <c r="BEF31" s="31"/>
      <c r="BEG31" s="31"/>
      <c r="BEH31" s="31"/>
      <c r="BEI31" s="31"/>
      <c r="BEJ31" s="31"/>
      <c r="BEK31" s="31"/>
      <c r="BEL31" s="31"/>
      <c r="BEM31" s="31"/>
      <c r="BEN31" s="31"/>
      <c r="BEO31" s="31"/>
      <c r="BEP31" s="31"/>
      <c r="BEQ31" s="31"/>
      <c r="BER31" s="31"/>
      <c r="BES31" s="31"/>
      <c r="BET31" s="31"/>
      <c r="BEU31" s="31"/>
      <c r="BEV31" s="31"/>
      <c r="BEW31" s="31"/>
      <c r="BEX31" s="31"/>
      <c r="BEY31" s="31"/>
      <c r="BEZ31" s="31"/>
      <c r="BFA31" s="31"/>
      <c r="BFB31" s="31"/>
      <c r="BFC31" s="31"/>
      <c r="BFD31" s="31"/>
      <c r="BFE31" s="31"/>
      <c r="BFF31" s="31"/>
      <c r="BFG31" s="31"/>
      <c r="BFH31" s="31"/>
      <c r="BFI31" s="31"/>
      <c r="BFJ31" s="31"/>
      <c r="BFK31" s="31"/>
      <c r="BFL31" s="31"/>
      <c r="BFM31" s="31"/>
      <c r="BFN31" s="31"/>
      <c r="BFO31" s="31"/>
      <c r="BFP31" s="31"/>
      <c r="BFQ31" s="31"/>
      <c r="BFR31" s="31"/>
      <c r="BFS31" s="31"/>
      <c r="BFT31" s="31"/>
      <c r="BFU31" s="31"/>
      <c r="BFV31" s="31"/>
      <c r="BFW31" s="31"/>
      <c r="BFX31" s="31"/>
      <c r="BFY31" s="31"/>
      <c r="BFZ31" s="31"/>
      <c r="BGA31" s="31"/>
      <c r="BGB31" s="31"/>
      <c r="BGC31" s="31"/>
      <c r="BGD31" s="31"/>
      <c r="BGE31" s="31"/>
      <c r="BGF31" s="31"/>
      <c r="BGG31" s="31"/>
      <c r="BGH31" s="31"/>
      <c r="BGI31" s="31"/>
      <c r="BGJ31" s="31"/>
      <c r="BGK31" s="31"/>
      <c r="BGL31" s="31"/>
      <c r="BGM31" s="31"/>
      <c r="BGN31" s="31"/>
      <c r="BGO31" s="31"/>
      <c r="BGP31" s="31"/>
      <c r="BGQ31" s="31"/>
      <c r="BGR31" s="31"/>
      <c r="BGS31" s="31"/>
      <c r="BGT31" s="31"/>
      <c r="BGU31" s="31"/>
      <c r="BGV31" s="31"/>
      <c r="BGW31" s="31"/>
      <c r="BGX31" s="31"/>
      <c r="BGY31" s="31"/>
      <c r="BGZ31" s="31"/>
      <c r="BHA31" s="31"/>
      <c r="BHB31" s="31"/>
      <c r="BHC31" s="31"/>
      <c r="BHD31" s="31"/>
      <c r="BHE31" s="31"/>
      <c r="BHF31" s="31"/>
      <c r="BHG31" s="31"/>
      <c r="BHH31" s="31"/>
      <c r="BHI31" s="31"/>
      <c r="BHJ31" s="31"/>
      <c r="BHK31" s="31"/>
      <c r="BHL31" s="31"/>
      <c r="BHM31" s="31"/>
      <c r="BHN31" s="31"/>
      <c r="BHO31" s="31"/>
      <c r="BHP31" s="31"/>
      <c r="BHQ31" s="31"/>
      <c r="BHR31" s="31"/>
      <c r="BHS31" s="31"/>
      <c r="BHT31" s="31"/>
      <c r="BHU31" s="31"/>
      <c r="BHV31" s="31"/>
      <c r="BHW31" s="31"/>
      <c r="BHX31" s="31"/>
      <c r="BHY31" s="31"/>
      <c r="BHZ31" s="31"/>
      <c r="BIA31" s="31"/>
      <c r="BIB31" s="31"/>
      <c r="BIC31" s="31"/>
      <c r="BID31" s="31"/>
      <c r="BIE31" s="31"/>
      <c r="BIF31" s="31"/>
      <c r="BIG31" s="31"/>
      <c r="BIH31" s="31"/>
      <c r="BII31" s="31"/>
      <c r="BIJ31" s="31"/>
      <c r="BIK31" s="31"/>
      <c r="BIL31" s="31"/>
      <c r="BIM31" s="31"/>
      <c r="BIN31" s="31"/>
      <c r="BIO31" s="31"/>
      <c r="BIP31" s="31"/>
      <c r="BIQ31" s="31"/>
      <c r="BIR31" s="31"/>
      <c r="BIS31" s="31"/>
      <c r="BIT31" s="31"/>
      <c r="BIU31" s="31"/>
      <c r="BIV31" s="31"/>
      <c r="BIW31" s="31"/>
      <c r="BIX31" s="31"/>
      <c r="BIY31" s="31"/>
      <c r="BIZ31" s="31"/>
      <c r="BJA31" s="31"/>
      <c r="BJB31" s="31"/>
      <c r="BJC31" s="31"/>
      <c r="BJD31" s="31"/>
      <c r="BJE31" s="31"/>
      <c r="BJF31" s="31"/>
      <c r="BJG31" s="31"/>
      <c r="BJH31" s="31"/>
      <c r="BJI31" s="31"/>
      <c r="BJJ31" s="31"/>
      <c r="BJK31" s="31"/>
      <c r="BJL31" s="31"/>
      <c r="BJM31" s="31"/>
      <c r="BJN31" s="31"/>
      <c r="BJO31" s="31"/>
      <c r="BJP31" s="31"/>
      <c r="BJQ31" s="31"/>
      <c r="BJR31" s="31"/>
      <c r="BJS31" s="31"/>
      <c r="BJT31" s="31"/>
      <c r="BJU31" s="31"/>
      <c r="BJV31" s="31"/>
      <c r="BJW31" s="31"/>
      <c r="BJX31" s="31"/>
      <c r="BJY31" s="31"/>
      <c r="BJZ31" s="31"/>
      <c r="BKA31" s="31"/>
      <c r="BKB31" s="31"/>
      <c r="BKC31" s="31"/>
      <c r="BKD31" s="31"/>
      <c r="BKE31" s="31"/>
      <c r="BKF31" s="31"/>
      <c r="BKG31" s="31"/>
      <c r="BKH31" s="31"/>
      <c r="BKI31" s="31"/>
      <c r="BKJ31" s="31"/>
      <c r="BKK31" s="31"/>
      <c r="BKL31" s="31"/>
      <c r="BKM31" s="31"/>
      <c r="BKN31" s="31"/>
      <c r="BKO31" s="31"/>
      <c r="BKP31" s="31"/>
      <c r="BKQ31" s="31"/>
      <c r="BKR31" s="31"/>
      <c r="BKS31" s="31"/>
      <c r="BKT31" s="31"/>
      <c r="BKU31" s="31"/>
      <c r="BKV31" s="31"/>
      <c r="BKW31" s="31"/>
      <c r="BKX31" s="31"/>
      <c r="BKY31" s="31"/>
      <c r="BKZ31" s="31"/>
      <c r="BLA31" s="31"/>
      <c r="BLB31" s="31"/>
      <c r="BLC31" s="31"/>
      <c r="BLD31" s="31"/>
      <c r="BLE31" s="31"/>
      <c r="BLF31" s="31"/>
      <c r="BLG31" s="31"/>
      <c r="BLH31" s="31"/>
      <c r="BLI31" s="31"/>
      <c r="BLJ31" s="31"/>
      <c r="BLK31" s="31"/>
      <c r="BLL31" s="31"/>
      <c r="BLM31" s="31"/>
      <c r="BLN31" s="31"/>
      <c r="BLO31" s="31"/>
      <c r="BLP31" s="31"/>
      <c r="BLQ31" s="31"/>
      <c r="BLR31" s="31"/>
      <c r="BLS31" s="31"/>
      <c r="BLT31" s="31"/>
      <c r="BLU31" s="31"/>
      <c r="BLV31" s="31"/>
      <c r="BLW31" s="31"/>
      <c r="BLX31" s="31"/>
      <c r="BLY31" s="31"/>
      <c r="BLZ31" s="31"/>
      <c r="BMA31" s="31"/>
      <c r="BMB31" s="31"/>
      <c r="BMC31" s="31"/>
      <c r="BMD31" s="31"/>
      <c r="BME31" s="31"/>
      <c r="BMF31" s="31"/>
      <c r="BMG31" s="31"/>
      <c r="BMH31" s="31"/>
      <c r="BMI31" s="31"/>
      <c r="BMJ31" s="31"/>
      <c r="BMK31" s="31"/>
      <c r="BML31" s="31"/>
      <c r="BMM31" s="31"/>
      <c r="BMN31" s="31"/>
      <c r="BMO31" s="31"/>
      <c r="BMP31" s="31"/>
      <c r="BMQ31" s="31"/>
      <c r="BMR31" s="31"/>
      <c r="BMS31" s="31"/>
      <c r="BMT31" s="31"/>
      <c r="BMU31" s="31"/>
      <c r="BMV31" s="31"/>
      <c r="BMW31" s="31"/>
      <c r="BMX31" s="31"/>
      <c r="BMY31" s="31"/>
      <c r="BMZ31" s="31"/>
      <c r="BNA31" s="31"/>
      <c r="BNB31" s="31"/>
      <c r="BNC31" s="31"/>
      <c r="BND31" s="31"/>
      <c r="BNE31" s="31"/>
      <c r="BNF31" s="31"/>
      <c r="BNG31" s="31"/>
      <c r="BNH31" s="31"/>
      <c r="BNI31" s="31"/>
      <c r="BNJ31" s="31"/>
      <c r="BNK31" s="31"/>
      <c r="BNL31" s="31"/>
      <c r="BNM31" s="31"/>
      <c r="BNN31" s="31"/>
      <c r="BNO31" s="31"/>
      <c r="BNP31" s="31"/>
      <c r="BNQ31" s="31"/>
      <c r="BNR31" s="31"/>
      <c r="BNS31" s="31"/>
      <c r="BNT31" s="31"/>
      <c r="BNU31" s="31"/>
      <c r="BNV31" s="31"/>
      <c r="BNW31" s="31"/>
      <c r="BNX31" s="31"/>
      <c r="BNY31" s="31"/>
      <c r="BNZ31" s="31"/>
      <c r="BOA31" s="31"/>
      <c r="BOB31" s="31"/>
      <c r="BOC31" s="31"/>
      <c r="BOD31" s="31"/>
      <c r="BOE31" s="31"/>
      <c r="BOF31" s="31"/>
      <c r="BOG31" s="31"/>
      <c r="BOH31" s="31"/>
      <c r="BOI31" s="31"/>
      <c r="BOJ31" s="31"/>
      <c r="BOK31" s="31"/>
      <c r="BOL31" s="31"/>
      <c r="BOM31" s="31"/>
      <c r="BON31" s="31"/>
      <c r="BOO31" s="31"/>
      <c r="BOP31" s="31"/>
      <c r="BOQ31" s="31"/>
      <c r="BOR31" s="31"/>
      <c r="BOS31" s="31"/>
      <c r="BOT31" s="31"/>
      <c r="BOU31" s="31"/>
      <c r="BOV31" s="31"/>
      <c r="BOW31" s="31"/>
      <c r="BOX31" s="31"/>
      <c r="BOY31" s="31"/>
      <c r="BOZ31" s="31"/>
      <c r="BPA31" s="31"/>
      <c r="BPB31" s="31"/>
      <c r="BPC31" s="31"/>
      <c r="BPD31" s="31"/>
      <c r="BPE31" s="31"/>
      <c r="BPF31" s="31"/>
      <c r="BPG31" s="31"/>
      <c r="BPH31" s="31"/>
      <c r="BPI31" s="31"/>
      <c r="BPJ31" s="31"/>
      <c r="BPK31" s="31"/>
      <c r="BPL31" s="31"/>
      <c r="BPM31" s="31"/>
      <c r="BPN31" s="31"/>
      <c r="BPO31" s="31"/>
      <c r="BPP31" s="31"/>
      <c r="BPQ31" s="31"/>
      <c r="BPR31" s="31"/>
      <c r="BPS31" s="31"/>
      <c r="BPT31" s="31"/>
      <c r="BPU31" s="31"/>
      <c r="BPV31" s="31"/>
      <c r="BPW31" s="31"/>
      <c r="BPX31" s="31"/>
      <c r="BPY31" s="31"/>
      <c r="BPZ31" s="31"/>
      <c r="BQA31" s="31"/>
      <c r="BQB31" s="31"/>
      <c r="BQC31" s="31"/>
      <c r="BQD31" s="31"/>
      <c r="BQE31" s="31"/>
      <c r="BQF31" s="31"/>
      <c r="BQG31" s="31"/>
      <c r="BQH31" s="31"/>
      <c r="BQI31" s="31"/>
      <c r="BQJ31" s="31"/>
      <c r="BQK31" s="31"/>
      <c r="BQL31" s="31"/>
      <c r="BQM31" s="31"/>
      <c r="BQN31" s="31"/>
      <c r="BQO31" s="31"/>
      <c r="BQP31" s="31"/>
      <c r="BQQ31" s="31"/>
      <c r="BQR31" s="31"/>
      <c r="BQS31" s="31"/>
      <c r="BQT31" s="31"/>
      <c r="BQU31" s="31"/>
      <c r="BQV31" s="31"/>
      <c r="BQW31" s="31"/>
      <c r="BQX31" s="31"/>
      <c r="BQY31" s="31"/>
      <c r="BQZ31" s="31"/>
      <c r="BRA31" s="31"/>
      <c r="BRB31" s="31"/>
      <c r="BRC31" s="31"/>
      <c r="BRD31" s="31"/>
      <c r="BRE31" s="31"/>
      <c r="BRF31" s="31"/>
      <c r="BRG31" s="31"/>
      <c r="BRH31" s="31"/>
      <c r="BRI31" s="31"/>
      <c r="BRJ31" s="31"/>
      <c r="BRK31" s="31"/>
      <c r="BRL31" s="31"/>
      <c r="BRM31" s="31"/>
      <c r="BRN31" s="31"/>
      <c r="BRO31" s="31"/>
      <c r="BRP31" s="31"/>
      <c r="BRQ31" s="31"/>
      <c r="BRR31" s="31"/>
      <c r="BRS31" s="31"/>
      <c r="BRT31" s="31"/>
      <c r="BRU31" s="31"/>
      <c r="BRV31" s="31"/>
      <c r="BRW31" s="31"/>
      <c r="BRX31" s="31"/>
      <c r="BRY31" s="31"/>
      <c r="BRZ31" s="31"/>
      <c r="BSA31" s="31"/>
      <c r="BSB31" s="31"/>
      <c r="BSC31" s="31"/>
      <c r="BSD31" s="31"/>
      <c r="BSE31" s="31"/>
      <c r="BSF31" s="31"/>
      <c r="BSG31" s="31"/>
      <c r="BSH31" s="31"/>
      <c r="BSI31" s="31"/>
      <c r="BSJ31" s="31"/>
      <c r="BSK31" s="31"/>
      <c r="BSL31" s="31"/>
      <c r="BSM31" s="31"/>
      <c r="BSN31" s="31"/>
      <c r="BSO31" s="31"/>
      <c r="BSP31" s="31"/>
      <c r="BSQ31" s="31"/>
      <c r="BSR31" s="31"/>
      <c r="BSS31" s="31"/>
      <c r="BST31" s="31"/>
      <c r="BSU31" s="31"/>
      <c r="BSV31" s="31"/>
      <c r="BSW31" s="31"/>
      <c r="BSX31" s="31"/>
      <c r="BSY31" s="31"/>
      <c r="BSZ31" s="31"/>
      <c r="BTA31" s="31"/>
      <c r="BTB31" s="31"/>
      <c r="BTC31" s="31"/>
      <c r="BTD31" s="31"/>
      <c r="BTE31" s="31"/>
      <c r="BTF31" s="31"/>
      <c r="BTG31" s="31"/>
      <c r="BTH31" s="31"/>
      <c r="BTI31" s="31"/>
      <c r="BTJ31" s="31"/>
      <c r="BTK31" s="31"/>
      <c r="BTL31" s="31"/>
      <c r="BTM31" s="31"/>
      <c r="BTN31" s="31"/>
      <c r="BTO31" s="31"/>
      <c r="BTP31" s="31"/>
      <c r="BTQ31" s="31"/>
      <c r="BTR31" s="31"/>
      <c r="BTS31" s="31"/>
      <c r="BTT31" s="31"/>
      <c r="BTU31" s="31"/>
      <c r="BTV31" s="31"/>
      <c r="BTW31" s="31"/>
      <c r="BTX31" s="31"/>
      <c r="BTY31" s="31"/>
      <c r="BTZ31" s="31"/>
      <c r="BUA31" s="31"/>
      <c r="BUB31" s="31"/>
      <c r="BUC31" s="31"/>
      <c r="BUD31" s="31"/>
      <c r="BUE31" s="31"/>
      <c r="BUF31" s="31"/>
      <c r="BUG31" s="31"/>
      <c r="BUH31" s="31"/>
      <c r="BUI31" s="31"/>
      <c r="BUJ31" s="31"/>
      <c r="BUK31" s="31"/>
      <c r="BUL31" s="31"/>
      <c r="BUM31" s="31"/>
      <c r="BUN31" s="31"/>
      <c r="BUO31" s="31"/>
      <c r="BUP31" s="31"/>
      <c r="BUQ31" s="31"/>
      <c r="BUR31" s="31"/>
      <c r="BUS31" s="31"/>
      <c r="BUT31" s="31"/>
      <c r="BUU31" s="31"/>
      <c r="BUV31" s="31"/>
      <c r="BUW31" s="31"/>
      <c r="BUX31" s="31"/>
      <c r="BUY31" s="31"/>
      <c r="BUZ31" s="31"/>
      <c r="BVA31" s="31"/>
      <c r="BVB31" s="31"/>
      <c r="BVC31" s="31"/>
      <c r="BVD31" s="31"/>
      <c r="BVE31" s="31"/>
      <c r="BVF31" s="31"/>
      <c r="BVG31" s="31"/>
      <c r="BVH31" s="31"/>
      <c r="BVI31" s="31"/>
      <c r="BVJ31" s="31"/>
      <c r="BVK31" s="31"/>
      <c r="BVL31" s="31"/>
      <c r="BVM31" s="31"/>
      <c r="BVN31" s="31"/>
      <c r="BVO31" s="31"/>
      <c r="BVP31" s="31"/>
      <c r="BVQ31" s="31"/>
      <c r="BVR31" s="31"/>
      <c r="BVS31" s="31"/>
      <c r="BVT31" s="31"/>
      <c r="BVU31" s="31"/>
      <c r="BVV31" s="31"/>
      <c r="BVW31" s="31"/>
      <c r="BVX31" s="31"/>
      <c r="BVY31" s="31"/>
      <c r="BVZ31" s="31"/>
      <c r="BWA31" s="31"/>
      <c r="BWB31" s="31"/>
      <c r="BWC31" s="31"/>
      <c r="BWD31" s="31"/>
      <c r="BWE31" s="31"/>
      <c r="BWF31" s="31"/>
      <c r="BWG31" s="31"/>
      <c r="BWH31" s="31"/>
      <c r="BWI31" s="31"/>
      <c r="BWJ31" s="31"/>
      <c r="BWK31" s="31"/>
      <c r="BWL31" s="31"/>
      <c r="BWM31" s="31"/>
      <c r="BWN31" s="31"/>
      <c r="BWO31" s="31"/>
      <c r="BWP31" s="31"/>
      <c r="BWQ31" s="31"/>
      <c r="BWR31" s="31"/>
      <c r="BWS31" s="31"/>
      <c r="BWT31" s="31"/>
      <c r="BWU31" s="31"/>
      <c r="BWV31" s="31"/>
      <c r="BWW31" s="31"/>
      <c r="BWX31" s="31"/>
      <c r="BWY31" s="31"/>
      <c r="BWZ31" s="31"/>
      <c r="BXA31" s="31"/>
      <c r="BXB31" s="31"/>
      <c r="BXC31" s="31"/>
      <c r="BXD31" s="31"/>
      <c r="BXE31" s="31"/>
      <c r="BXF31" s="31"/>
      <c r="BXG31" s="31"/>
      <c r="BXH31" s="31"/>
      <c r="BXI31" s="31"/>
      <c r="BXJ31" s="31"/>
      <c r="BXK31" s="31"/>
      <c r="BXL31" s="31"/>
      <c r="BXM31" s="31"/>
      <c r="BXN31" s="31"/>
      <c r="BXO31" s="31"/>
      <c r="BXP31" s="31"/>
      <c r="BXQ31" s="31"/>
      <c r="BXR31" s="31"/>
      <c r="BXS31" s="31"/>
      <c r="BXT31" s="31"/>
      <c r="BXU31" s="31"/>
      <c r="BXV31" s="31"/>
      <c r="BXW31" s="31"/>
      <c r="BXX31" s="31"/>
      <c r="BXY31" s="31"/>
      <c r="BXZ31" s="31"/>
      <c r="BYA31" s="31"/>
      <c r="BYB31" s="31"/>
      <c r="BYC31" s="31"/>
      <c r="BYD31" s="31"/>
      <c r="BYE31" s="31"/>
      <c r="BYF31" s="31"/>
      <c r="BYG31" s="31"/>
      <c r="BYH31" s="31"/>
      <c r="BYI31" s="31"/>
      <c r="BYJ31" s="31"/>
      <c r="BYK31" s="31"/>
      <c r="BYL31" s="31"/>
      <c r="BYM31" s="31"/>
      <c r="BYN31" s="31"/>
      <c r="BYO31" s="31"/>
      <c r="BYP31" s="31"/>
      <c r="BYQ31" s="31"/>
      <c r="BYR31" s="31"/>
      <c r="BYS31" s="31"/>
      <c r="BYT31" s="31"/>
      <c r="BYU31" s="31"/>
      <c r="BYV31" s="31"/>
      <c r="BYW31" s="31"/>
      <c r="BYX31" s="31"/>
      <c r="BYY31" s="31"/>
      <c r="BYZ31" s="31"/>
      <c r="BZA31" s="31"/>
      <c r="BZB31" s="31"/>
      <c r="BZC31" s="31"/>
      <c r="BZD31" s="31"/>
      <c r="BZE31" s="31"/>
      <c r="BZF31" s="31"/>
      <c r="BZG31" s="31"/>
      <c r="BZH31" s="31"/>
      <c r="BZI31" s="31"/>
      <c r="BZJ31" s="31"/>
      <c r="BZK31" s="31"/>
      <c r="BZL31" s="31"/>
      <c r="BZM31" s="31"/>
      <c r="BZN31" s="31"/>
      <c r="BZO31" s="31"/>
      <c r="BZP31" s="31"/>
      <c r="BZQ31" s="31"/>
      <c r="BZR31" s="31"/>
      <c r="BZS31" s="31"/>
      <c r="BZT31" s="31"/>
      <c r="BZU31" s="31"/>
      <c r="BZV31" s="31"/>
      <c r="BZW31" s="31"/>
      <c r="BZX31" s="31"/>
      <c r="BZY31" s="31"/>
      <c r="BZZ31" s="31"/>
      <c r="CAA31" s="31"/>
      <c r="CAB31" s="31"/>
      <c r="CAC31" s="31"/>
      <c r="CAD31" s="31"/>
      <c r="CAE31" s="31"/>
      <c r="CAF31" s="31"/>
      <c r="CAG31" s="31"/>
      <c r="CAH31" s="31"/>
      <c r="CAI31" s="31"/>
      <c r="CAJ31" s="31"/>
      <c r="CAK31" s="31"/>
      <c r="CAL31" s="31"/>
      <c r="CAM31" s="31"/>
      <c r="CAN31" s="31"/>
      <c r="CAO31" s="31"/>
      <c r="CAP31" s="31"/>
      <c r="CAQ31" s="31"/>
      <c r="CAR31" s="31"/>
      <c r="CAS31" s="31"/>
      <c r="CAT31" s="31"/>
      <c r="CAU31" s="31"/>
      <c r="CAV31" s="31"/>
      <c r="CAW31" s="31"/>
      <c r="CAX31" s="31"/>
      <c r="CAY31" s="31"/>
      <c r="CAZ31" s="31"/>
      <c r="CBA31" s="31"/>
      <c r="CBB31" s="31"/>
      <c r="CBC31" s="31"/>
      <c r="CBD31" s="31"/>
      <c r="CBE31" s="31"/>
      <c r="CBF31" s="31"/>
      <c r="CBG31" s="31"/>
      <c r="CBH31" s="31"/>
      <c r="CBI31" s="31"/>
      <c r="CBJ31" s="31"/>
      <c r="CBK31" s="31"/>
      <c r="CBL31" s="31"/>
      <c r="CBM31" s="31"/>
      <c r="CBN31" s="31"/>
      <c r="CBO31" s="31"/>
      <c r="CBP31" s="31"/>
      <c r="CBQ31" s="31"/>
      <c r="CBR31" s="31"/>
      <c r="CBS31" s="31"/>
      <c r="CBT31" s="31"/>
      <c r="CBU31" s="31"/>
      <c r="CBV31" s="31"/>
      <c r="CBW31" s="31"/>
      <c r="CBX31" s="31"/>
      <c r="CBY31" s="31"/>
      <c r="CBZ31" s="31"/>
      <c r="CCA31" s="31"/>
      <c r="CCB31" s="31"/>
      <c r="CCC31" s="31"/>
      <c r="CCD31" s="31"/>
      <c r="CCE31" s="31"/>
      <c r="CCF31" s="31"/>
      <c r="CCG31" s="31"/>
      <c r="CCH31" s="31"/>
      <c r="CCI31" s="31"/>
      <c r="CCJ31" s="31"/>
      <c r="CCK31" s="31"/>
      <c r="CCL31" s="31"/>
      <c r="CCM31" s="31"/>
      <c r="CCN31" s="31"/>
      <c r="CCO31" s="31"/>
      <c r="CCP31" s="31"/>
      <c r="CCQ31" s="31"/>
      <c r="CCR31" s="31"/>
      <c r="CCS31" s="31"/>
      <c r="CCT31" s="31"/>
      <c r="CCU31" s="31"/>
      <c r="CCV31" s="31"/>
      <c r="CCW31" s="31"/>
      <c r="CCX31" s="31"/>
      <c r="CCY31" s="31"/>
      <c r="CCZ31" s="31"/>
      <c r="CDA31" s="31"/>
      <c r="CDB31" s="31"/>
      <c r="CDC31" s="31"/>
      <c r="CDD31" s="31"/>
      <c r="CDE31" s="31"/>
      <c r="CDF31" s="31"/>
      <c r="CDG31" s="31"/>
      <c r="CDH31" s="31"/>
      <c r="CDI31" s="31"/>
      <c r="CDJ31" s="31"/>
      <c r="CDK31" s="31"/>
      <c r="CDL31" s="31"/>
      <c r="CDM31" s="31"/>
      <c r="CDN31" s="31"/>
      <c r="CDO31" s="31"/>
      <c r="CDP31" s="31"/>
      <c r="CDQ31" s="31"/>
      <c r="CDR31" s="31"/>
      <c r="CDS31" s="31"/>
      <c r="CDT31" s="31"/>
      <c r="CDU31" s="31"/>
      <c r="CDV31" s="31"/>
      <c r="CDW31" s="31"/>
      <c r="CDX31" s="31"/>
      <c r="CDY31" s="31"/>
      <c r="CDZ31" s="31"/>
      <c r="CEA31" s="31"/>
      <c r="CEB31" s="31"/>
      <c r="CEC31" s="31"/>
      <c r="CED31" s="31"/>
      <c r="CEE31" s="31"/>
      <c r="CEF31" s="31"/>
      <c r="CEG31" s="31"/>
      <c r="CEH31" s="31"/>
      <c r="CEI31" s="31"/>
      <c r="CEJ31" s="31"/>
      <c r="CEK31" s="31"/>
      <c r="CEL31" s="31"/>
      <c r="CEM31" s="31"/>
      <c r="CEN31" s="31"/>
      <c r="CEO31" s="31"/>
      <c r="CEP31" s="31"/>
      <c r="CEQ31" s="31"/>
      <c r="CER31" s="31"/>
      <c r="CES31" s="31"/>
      <c r="CET31" s="31"/>
      <c r="CEU31" s="31"/>
      <c r="CEV31" s="31"/>
      <c r="CEW31" s="31"/>
      <c r="CEX31" s="31"/>
      <c r="CEY31" s="31"/>
      <c r="CEZ31" s="31"/>
      <c r="CFA31" s="31"/>
      <c r="CFB31" s="31"/>
      <c r="CFC31" s="31"/>
      <c r="CFD31" s="31"/>
      <c r="CFE31" s="31"/>
      <c r="CFF31" s="31"/>
      <c r="CFG31" s="31"/>
      <c r="CFH31" s="31"/>
      <c r="CFI31" s="31"/>
      <c r="CFJ31" s="31"/>
      <c r="CFK31" s="31"/>
      <c r="CFL31" s="31"/>
      <c r="CFM31" s="31"/>
      <c r="CFN31" s="31"/>
      <c r="CFO31" s="31"/>
      <c r="CFP31" s="31"/>
      <c r="CFQ31" s="31"/>
      <c r="CFR31" s="31"/>
      <c r="CFS31" s="31"/>
      <c r="CFT31" s="31"/>
      <c r="CFU31" s="31"/>
      <c r="CFV31" s="31"/>
      <c r="CFW31" s="31"/>
      <c r="CFX31" s="31"/>
      <c r="CFY31" s="31"/>
      <c r="CFZ31" s="31"/>
      <c r="CGA31" s="31"/>
      <c r="CGB31" s="31"/>
      <c r="CGC31" s="31"/>
      <c r="CGD31" s="31"/>
      <c r="CGE31" s="31"/>
      <c r="CGF31" s="31"/>
      <c r="CGG31" s="31"/>
      <c r="CGH31" s="31"/>
      <c r="CGI31" s="31"/>
      <c r="CGJ31" s="31"/>
      <c r="CGK31" s="31"/>
      <c r="CGL31" s="31"/>
      <c r="CGM31" s="31"/>
      <c r="CGN31" s="31"/>
      <c r="CGO31" s="31"/>
      <c r="CGP31" s="31"/>
      <c r="CGQ31" s="31"/>
      <c r="CGR31" s="31"/>
      <c r="CGS31" s="31"/>
      <c r="CGT31" s="31"/>
      <c r="CGU31" s="31"/>
      <c r="CGV31" s="31"/>
      <c r="CGW31" s="31"/>
      <c r="CGX31" s="31"/>
      <c r="CGY31" s="31"/>
      <c r="CGZ31" s="31"/>
      <c r="CHA31" s="31"/>
      <c r="CHB31" s="31"/>
      <c r="CHC31" s="31"/>
      <c r="CHD31" s="31"/>
      <c r="CHE31" s="31"/>
      <c r="CHF31" s="31"/>
      <c r="CHG31" s="31"/>
      <c r="CHH31" s="31"/>
      <c r="CHI31" s="31"/>
      <c r="CHJ31" s="31"/>
      <c r="CHK31" s="31"/>
      <c r="CHL31" s="31"/>
      <c r="CHM31" s="31"/>
      <c r="CHN31" s="31"/>
      <c r="CHO31" s="31"/>
      <c r="CHP31" s="31"/>
      <c r="CHQ31" s="31"/>
      <c r="CHR31" s="31"/>
      <c r="CHS31" s="31"/>
      <c r="CHT31" s="31"/>
      <c r="CHU31" s="31"/>
      <c r="CHV31" s="31"/>
      <c r="CHW31" s="31"/>
      <c r="CHX31" s="31"/>
      <c r="CHY31" s="31"/>
      <c r="CHZ31" s="31"/>
      <c r="CIA31" s="31"/>
      <c r="CIB31" s="31"/>
      <c r="CIC31" s="31"/>
      <c r="CID31" s="31"/>
      <c r="CIE31" s="31"/>
      <c r="CIF31" s="31"/>
      <c r="CIG31" s="31"/>
      <c r="CIH31" s="31"/>
      <c r="CII31" s="31"/>
      <c r="CIJ31" s="31"/>
      <c r="CIK31" s="31"/>
      <c r="CIL31" s="31"/>
      <c r="CIM31" s="31"/>
      <c r="CIN31" s="31"/>
      <c r="CIO31" s="31"/>
      <c r="CIP31" s="31"/>
      <c r="CIQ31" s="31"/>
      <c r="CIR31" s="31"/>
      <c r="CIS31" s="31"/>
      <c r="CIT31" s="31"/>
      <c r="CIU31" s="31"/>
      <c r="CIV31" s="31"/>
      <c r="CIW31" s="31"/>
      <c r="CIX31" s="31"/>
      <c r="CIY31" s="31"/>
      <c r="CIZ31" s="31"/>
      <c r="CJA31" s="31"/>
      <c r="CJB31" s="31"/>
      <c r="CJC31" s="31"/>
      <c r="CJD31" s="31"/>
      <c r="CJE31" s="31"/>
      <c r="CJF31" s="31"/>
      <c r="CJG31" s="31"/>
      <c r="CJH31" s="31"/>
      <c r="CJI31" s="31"/>
      <c r="CJJ31" s="31"/>
      <c r="CJK31" s="31"/>
      <c r="CJL31" s="31"/>
      <c r="CJM31" s="31"/>
      <c r="CJN31" s="31"/>
      <c r="CJO31" s="31"/>
      <c r="CJP31" s="31"/>
      <c r="CJQ31" s="31"/>
      <c r="CJR31" s="31"/>
      <c r="CJS31" s="31"/>
      <c r="CJT31" s="31"/>
      <c r="CJU31" s="31"/>
      <c r="CJV31" s="31"/>
      <c r="CJW31" s="31"/>
      <c r="CJX31" s="31"/>
      <c r="CJY31" s="31"/>
      <c r="CJZ31" s="31"/>
      <c r="CKA31" s="31"/>
      <c r="CKB31" s="31"/>
      <c r="CKC31" s="31"/>
      <c r="CKD31" s="31"/>
      <c r="CKE31" s="31"/>
      <c r="CKF31" s="31"/>
      <c r="CKG31" s="31"/>
      <c r="CKH31" s="31"/>
      <c r="CKI31" s="31"/>
      <c r="CKJ31" s="31"/>
      <c r="CKK31" s="31"/>
      <c r="CKL31" s="31"/>
      <c r="CKM31" s="31"/>
      <c r="CKN31" s="31"/>
      <c r="CKO31" s="31"/>
      <c r="CKP31" s="31"/>
      <c r="CKQ31" s="31"/>
      <c r="CKR31" s="31"/>
      <c r="CKS31" s="31"/>
      <c r="CKT31" s="31"/>
      <c r="CKU31" s="31"/>
      <c r="CKV31" s="31"/>
      <c r="CKW31" s="31"/>
      <c r="CKX31" s="31"/>
      <c r="CKY31" s="31"/>
      <c r="CKZ31" s="31"/>
      <c r="CLA31" s="31"/>
      <c r="CLB31" s="31"/>
      <c r="CLC31" s="31"/>
      <c r="CLD31" s="31"/>
      <c r="CLE31" s="31"/>
      <c r="CLF31" s="31"/>
      <c r="CLG31" s="31"/>
      <c r="CLH31" s="31"/>
      <c r="CLI31" s="31"/>
      <c r="CLJ31" s="31"/>
      <c r="CLK31" s="31"/>
      <c r="CLL31" s="31"/>
      <c r="CLM31" s="31"/>
      <c r="CLN31" s="31"/>
      <c r="CLO31" s="31"/>
      <c r="CLP31" s="31"/>
      <c r="CLQ31" s="31"/>
      <c r="CLR31" s="31"/>
      <c r="CLS31" s="31"/>
      <c r="CLT31" s="31"/>
      <c r="CLU31" s="31"/>
      <c r="CLV31" s="31"/>
      <c r="CLW31" s="31"/>
      <c r="CLX31" s="31"/>
      <c r="CLY31" s="31"/>
      <c r="CLZ31" s="31"/>
      <c r="CMA31" s="31"/>
      <c r="CMB31" s="31"/>
      <c r="CMC31" s="31"/>
      <c r="CMD31" s="31"/>
      <c r="CME31" s="31"/>
      <c r="CMF31" s="31"/>
      <c r="CMG31" s="31"/>
      <c r="CMH31" s="31"/>
      <c r="CMI31" s="31"/>
      <c r="CMJ31" s="31"/>
      <c r="CMK31" s="31"/>
      <c r="CML31" s="31"/>
      <c r="CMM31" s="31"/>
      <c r="CMN31" s="31"/>
      <c r="CMO31" s="31"/>
      <c r="CMP31" s="31"/>
      <c r="CMQ31" s="31"/>
      <c r="CMR31" s="31"/>
      <c r="CMS31" s="31"/>
      <c r="CMT31" s="31"/>
      <c r="CMU31" s="31"/>
      <c r="CMV31" s="31"/>
      <c r="CMW31" s="31"/>
      <c r="CMX31" s="31"/>
      <c r="CMY31" s="31"/>
      <c r="CMZ31" s="31"/>
      <c r="CNA31" s="31"/>
      <c r="CNB31" s="31"/>
      <c r="CNC31" s="31"/>
      <c r="CND31" s="31"/>
      <c r="CNE31" s="31"/>
      <c r="CNF31" s="31"/>
      <c r="CNG31" s="31"/>
      <c r="CNH31" s="31"/>
      <c r="CNI31" s="31"/>
      <c r="CNJ31" s="31"/>
      <c r="CNK31" s="31"/>
      <c r="CNL31" s="31"/>
      <c r="CNM31" s="31"/>
      <c r="CNN31" s="31"/>
      <c r="CNO31" s="31"/>
      <c r="CNP31" s="31"/>
      <c r="CNQ31" s="31"/>
      <c r="CNR31" s="31"/>
      <c r="CNS31" s="31"/>
      <c r="CNT31" s="31"/>
      <c r="CNU31" s="31"/>
      <c r="CNV31" s="31"/>
      <c r="CNW31" s="31"/>
      <c r="CNX31" s="31"/>
      <c r="CNY31" s="31"/>
      <c r="CNZ31" s="31"/>
      <c r="COA31" s="31"/>
      <c r="COB31" s="31"/>
      <c r="COC31" s="31"/>
      <c r="COD31" s="31"/>
      <c r="COE31" s="31"/>
      <c r="COF31" s="31"/>
      <c r="COG31" s="31"/>
      <c r="COH31" s="31"/>
      <c r="COI31" s="31"/>
      <c r="COJ31" s="31"/>
      <c r="COK31" s="31"/>
      <c r="COL31" s="31"/>
      <c r="COM31" s="31"/>
      <c r="CON31" s="31"/>
      <c r="COO31" s="31"/>
      <c r="COP31" s="31"/>
      <c r="COQ31" s="31"/>
      <c r="COR31" s="31"/>
      <c r="COS31" s="31"/>
      <c r="COT31" s="31"/>
      <c r="COU31" s="31"/>
      <c r="COV31" s="31"/>
      <c r="COW31" s="31"/>
      <c r="COX31" s="31"/>
      <c r="COY31" s="31"/>
      <c r="COZ31" s="31"/>
      <c r="CPA31" s="31"/>
      <c r="CPB31" s="31"/>
      <c r="CPC31" s="31"/>
      <c r="CPD31" s="31"/>
      <c r="CPE31" s="31"/>
      <c r="CPF31" s="31"/>
      <c r="CPG31" s="31"/>
      <c r="CPH31" s="31"/>
      <c r="CPI31" s="31"/>
      <c r="CPJ31" s="31"/>
      <c r="CPK31" s="31"/>
      <c r="CPL31" s="31"/>
      <c r="CPM31" s="31"/>
      <c r="CPN31" s="31"/>
      <c r="CPO31" s="31"/>
      <c r="CPP31" s="31"/>
      <c r="CPQ31" s="31"/>
      <c r="CPR31" s="31"/>
      <c r="CPS31" s="31"/>
      <c r="CPT31" s="31"/>
      <c r="CPU31" s="31"/>
      <c r="CPV31" s="31"/>
      <c r="CPW31" s="31"/>
      <c r="CPX31" s="31"/>
      <c r="CPY31" s="31"/>
      <c r="CPZ31" s="31"/>
      <c r="CQA31" s="31"/>
      <c r="CQB31" s="31"/>
      <c r="CQC31" s="31"/>
      <c r="CQD31" s="31"/>
      <c r="CQE31" s="31"/>
      <c r="CQF31" s="31"/>
      <c r="CQG31" s="31"/>
      <c r="CQH31" s="31"/>
      <c r="CQI31" s="31"/>
      <c r="CQJ31" s="31"/>
      <c r="CQK31" s="31"/>
      <c r="CQL31" s="31"/>
      <c r="CQM31" s="31"/>
      <c r="CQN31" s="31"/>
      <c r="CQO31" s="31"/>
      <c r="CQP31" s="31"/>
      <c r="CQQ31" s="31"/>
      <c r="CQR31" s="31"/>
      <c r="CQS31" s="31"/>
      <c r="CQT31" s="31"/>
      <c r="CQU31" s="31"/>
      <c r="CQV31" s="31"/>
      <c r="CQW31" s="31"/>
      <c r="CQX31" s="31"/>
      <c r="CQY31" s="31"/>
      <c r="CQZ31" s="31"/>
      <c r="CRA31" s="31"/>
      <c r="CRB31" s="31"/>
      <c r="CRC31" s="31"/>
      <c r="CRD31" s="31"/>
      <c r="CRE31" s="31"/>
      <c r="CRF31" s="31"/>
      <c r="CRG31" s="31"/>
      <c r="CRH31" s="31"/>
      <c r="CRI31" s="31"/>
      <c r="CRJ31" s="31"/>
      <c r="CRK31" s="31"/>
      <c r="CRL31" s="31"/>
      <c r="CRM31" s="31"/>
      <c r="CRN31" s="31"/>
      <c r="CRO31" s="31"/>
      <c r="CRP31" s="31"/>
      <c r="CRQ31" s="31"/>
      <c r="CRR31" s="31"/>
      <c r="CRS31" s="31"/>
      <c r="CRT31" s="31"/>
      <c r="CRU31" s="31"/>
      <c r="CRV31" s="31"/>
      <c r="CRW31" s="31"/>
      <c r="CRX31" s="31"/>
      <c r="CRY31" s="31"/>
      <c r="CRZ31" s="31"/>
      <c r="CSA31" s="31"/>
      <c r="CSB31" s="31"/>
      <c r="CSC31" s="31"/>
      <c r="CSD31" s="31"/>
      <c r="CSE31" s="31"/>
      <c r="CSF31" s="31"/>
      <c r="CSG31" s="31"/>
      <c r="CSH31" s="31"/>
      <c r="CSI31" s="31"/>
      <c r="CSJ31" s="31"/>
      <c r="CSK31" s="31"/>
      <c r="CSL31" s="31"/>
      <c r="CSM31" s="31"/>
      <c r="CSN31" s="31"/>
      <c r="CSO31" s="31"/>
      <c r="CSP31" s="31"/>
      <c r="CSQ31" s="31"/>
      <c r="CSR31" s="31"/>
      <c r="CSS31" s="31"/>
      <c r="CST31" s="31"/>
      <c r="CSU31" s="31"/>
      <c r="CSV31" s="31"/>
      <c r="CSW31" s="31"/>
      <c r="CSX31" s="31"/>
      <c r="CSY31" s="31"/>
      <c r="CSZ31" s="31"/>
      <c r="CTA31" s="31"/>
      <c r="CTB31" s="31"/>
      <c r="CTC31" s="31"/>
      <c r="CTD31" s="31"/>
      <c r="CTE31" s="31"/>
      <c r="CTF31" s="31"/>
      <c r="CTG31" s="31"/>
      <c r="CTH31" s="31"/>
      <c r="CTI31" s="31"/>
      <c r="CTJ31" s="31"/>
      <c r="CTK31" s="31"/>
      <c r="CTL31" s="31"/>
      <c r="CTM31" s="31"/>
      <c r="CTN31" s="31"/>
      <c r="CTO31" s="31"/>
      <c r="CTP31" s="31"/>
      <c r="CTQ31" s="31"/>
      <c r="CTR31" s="31"/>
      <c r="CTS31" s="31"/>
      <c r="CTT31" s="31"/>
      <c r="CTU31" s="31"/>
      <c r="CTV31" s="31"/>
      <c r="CTW31" s="31"/>
      <c r="CTX31" s="31"/>
      <c r="CTY31" s="31"/>
      <c r="CTZ31" s="31"/>
      <c r="CUA31" s="31"/>
      <c r="CUB31" s="31"/>
      <c r="CUC31" s="31"/>
      <c r="CUD31" s="31"/>
      <c r="CUE31" s="31"/>
      <c r="CUF31" s="31"/>
      <c r="CUG31" s="31"/>
      <c r="CUH31" s="31"/>
      <c r="CUI31" s="31"/>
      <c r="CUJ31" s="31"/>
      <c r="CUK31" s="31"/>
      <c r="CUL31" s="31"/>
      <c r="CUM31" s="31"/>
      <c r="CUN31" s="31"/>
      <c r="CUO31" s="31"/>
      <c r="CUP31" s="31"/>
      <c r="CUQ31" s="31"/>
      <c r="CUR31" s="31"/>
      <c r="CUS31" s="31"/>
      <c r="CUT31" s="31"/>
      <c r="CUU31" s="31"/>
      <c r="CUV31" s="31"/>
      <c r="CUW31" s="31"/>
      <c r="CUX31" s="31"/>
      <c r="CUY31" s="31"/>
      <c r="CUZ31" s="31"/>
      <c r="CVA31" s="31"/>
      <c r="CVB31" s="31"/>
      <c r="CVC31" s="31"/>
      <c r="CVD31" s="31"/>
      <c r="CVE31" s="31"/>
      <c r="CVF31" s="31"/>
      <c r="CVG31" s="31"/>
      <c r="CVH31" s="31"/>
      <c r="CVI31" s="31"/>
      <c r="CVJ31" s="31"/>
      <c r="CVK31" s="31"/>
      <c r="CVL31" s="31"/>
      <c r="CVM31" s="31"/>
      <c r="CVN31" s="31"/>
      <c r="CVO31" s="31"/>
      <c r="CVP31" s="31"/>
      <c r="CVQ31" s="31"/>
      <c r="CVR31" s="31"/>
      <c r="CVS31" s="31"/>
      <c r="CVT31" s="31"/>
      <c r="CVU31" s="31"/>
      <c r="CVV31" s="31"/>
      <c r="CVW31" s="31"/>
      <c r="CVX31" s="31"/>
      <c r="CVY31" s="31"/>
      <c r="CVZ31" s="31"/>
      <c r="CWA31" s="31"/>
      <c r="CWB31" s="31"/>
      <c r="CWC31" s="31"/>
      <c r="CWD31" s="31"/>
      <c r="CWE31" s="31"/>
      <c r="CWF31" s="31"/>
      <c r="CWG31" s="31"/>
      <c r="CWH31" s="31"/>
      <c r="CWI31" s="31"/>
      <c r="CWJ31" s="31"/>
      <c r="CWK31" s="31"/>
      <c r="CWL31" s="31"/>
      <c r="CWM31" s="31"/>
      <c r="CWN31" s="31"/>
      <c r="CWO31" s="31"/>
      <c r="CWP31" s="31"/>
      <c r="CWQ31" s="31"/>
      <c r="CWR31" s="31"/>
      <c r="CWS31" s="31"/>
      <c r="CWT31" s="31"/>
      <c r="CWU31" s="31"/>
      <c r="CWV31" s="31"/>
      <c r="CWW31" s="31"/>
      <c r="CWX31" s="31"/>
      <c r="CWY31" s="31"/>
      <c r="CWZ31" s="31"/>
      <c r="CXA31" s="31"/>
      <c r="CXB31" s="31"/>
      <c r="CXC31" s="31"/>
      <c r="CXD31" s="31"/>
      <c r="CXE31" s="31"/>
      <c r="CXF31" s="31"/>
      <c r="CXG31" s="31"/>
      <c r="CXH31" s="31"/>
      <c r="CXI31" s="31"/>
      <c r="CXJ31" s="31"/>
      <c r="CXK31" s="31"/>
      <c r="CXL31" s="31"/>
      <c r="CXM31" s="31"/>
      <c r="CXN31" s="31"/>
      <c r="CXO31" s="31"/>
      <c r="CXP31" s="31"/>
      <c r="CXQ31" s="31"/>
      <c r="CXR31" s="31"/>
      <c r="CXS31" s="31"/>
      <c r="CXT31" s="31"/>
      <c r="CXU31" s="31"/>
      <c r="CXV31" s="31"/>
      <c r="CXW31" s="31"/>
      <c r="CXX31" s="31"/>
      <c r="CXY31" s="31"/>
      <c r="CXZ31" s="31"/>
      <c r="CYA31" s="31"/>
      <c r="CYB31" s="31"/>
      <c r="CYC31" s="31"/>
      <c r="CYD31" s="31"/>
      <c r="CYE31" s="31"/>
      <c r="CYF31" s="31"/>
      <c r="CYG31" s="31"/>
      <c r="CYH31" s="31"/>
      <c r="CYI31" s="31"/>
      <c r="CYJ31" s="31"/>
      <c r="CYK31" s="31"/>
      <c r="CYL31" s="31"/>
      <c r="CYM31" s="31"/>
      <c r="CYN31" s="31"/>
      <c r="CYO31" s="31"/>
      <c r="CYP31" s="31"/>
      <c r="CYQ31" s="31"/>
      <c r="CYR31" s="31"/>
      <c r="CYS31" s="31"/>
      <c r="CYT31" s="31"/>
      <c r="CYU31" s="31"/>
      <c r="CYV31" s="31"/>
      <c r="CYW31" s="31"/>
      <c r="CYX31" s="31"/>
      <c r="CYY31" s="31"/>
      <c r="CYZ31" s="31"/>
      <c r="CZA31" s="31"/>
      <c r="CZB31" s="31"/>
      <c r="CZC31" s="31"/>
      <c r="CZD31" s="31"/>
      <c r="CZE31" s="31"/>
      <c r="CZF31" s="31"/>
      <c r="CZG31" s="31"/>
      <c r="CZH31" s="31"/>
      <c r="CZI31" s="31"/>
      <c r="CZJ31" s="31"/>
      <c r="CZK31" s="31"/>
      <c r="CZL31" s="31"/>
      <c r="CZM31" s="31"/>
      <c r="CZN31" s="31"/>
      <c r="CZO31" s="31"/>
      <c r="CZP31" s="31"/>
      <c r="CZQ31" s="31"/>
      <c r="CZR31" s="31"/>
      <c r="CZS31" s="31"/>
      <c r="CZT31" s="31"/>
      <c r="CZU31" s="31"/>
      <c r="CZV31" s="31"/>
      <c r="CZW31" s="31"/>
      <c r="CZX31" s="31"/>
      <c r="CZY31" s="31"/>
      <c r="CZZ31" s="31"/>
      <c r="DAA31" s="31"/>
      <c r="DAB31" s="31"/>
      <c r="DAC31" s="31"/>
      <c r="DAD31" s="31"/>
      <c r="DAE31" s="31"/>
      <c r="DAF31" s="31"/>
      <c r="DAG31" s="31"/>
      <c r="DAH31" s="31"/>
      <c r="DAI31" s="31"/>
      <c r="DAJ31" s="31"/>
      <c r="DAK31" s="31"/>
      <c r="DAL31" s="31"/>
      <c r="DAM31" s="31"/>
      <c r="DAN31" s="31"/>
      <c r="DAO31" s="31"/>
      <c r="DAP31" s="31"/>
      <c r="DAQ31" s="31"/>
      <c r="DAR31" s="31"/>
      <c r="DAS31" s="31"/>
      <c r="DAT31" s="31"/>
      <c r="DAU31" s="31"/>
      <c r="DAV31" s="31"/>
      <c r="DAW31" s="31"/>
      <c r="DAX31" s="31"/>
      <c r="DAY31" s="31"/>
      <c r="DAZ31" s="31"/>
      <c r="DBA31" s="31"/>
      <c r="DBB31" s="31"/>
      <c r="DBC31" s="31"/>
      <c r="DBD31" s="31"/>
      <c r="DBE31" s="31"/>
      <c r="DBF31" s="31"/>
      <c r="DBG31" s="31"/>
      <c r="DBH31" s="31"/>
      <c r="DBI31" s="31"/>
      <c r="DBJ31" s="31"/>
      <c r="DBK31" s="31"/>
      <c r="DBL31" s="31"/>
      <c r="DBM31" s="31"/>
      <c r="DBN31" s="31"/>
      <c r="DBO31" s="31"/>
      <c r="DBP31" s="31"/>
      <c r="DBQ31" s="31"/>
      <c r="DBR31" s="31"/>
      <c r="DBS31" s="31"/>
      <c r="DBT31" s="31"/>
      <c r="DBU31" s="31"/>
      <c r="DBV31" s="31"/>
      <c r="DBW31" s="31"/>
      <c r="DBX31" s="31"/>
      <c r="DBY31" s="31"/>
      <c r="DBZ31" s="31"/>
      <c r="DCA31" s="31"/>
      <c r="DCB31" s="31"/>
      <c r="DCC31" s="31"/>
      <c r="DCD31" s="31"/>
      <c r="DCE31" s="31"/>
      <c r="DCF31" s="31"/>
      <c r="DCG31" s="31"/>
      <c r="DCH31" s="31"/>
      <c r="DCI31" s="31"/>
      <c r="DCJ31" s="31"/>
      <c r="DCK31" s="31"/>
      <c r="DCL31" s="31"/>
      <c r="DCM31" s="31"/>
      <c r="DCN31" s="31"/>
      <c r="DCO31" s="31"/>
      <c r="DCP31" s="31"/>
      <c r="DCQ31" s="31"/>
      <c r="DCR31" s="31"/>
      <c r="DCS31" s="31"/>
      <c r="DCT31" s="31"/>
      <c r="DCU31" s="31"/>
      <c r="DCV31" s="31"/>
      <c r="DCW31" s="31"/>
      <c r="DCX31" s="31"/>
      <c r="DCY31" s="31"/>
      <c r="DCZ31" s="31"/>
      <c r="DDA31" s="31"/>
      <c r="DDB31" s="31"/>
      <c r="DDC31" s="31"/>
      <c r="DDD31" s="31"/>
      <c r="DDE31" s="31"/>
      <c r="DDF31" s="31"/>
      <c r="DDG31" s="31"/>
      <c r="DDH31" s="31"/>
      <c r="DDI31" s="31"/>
      <c r="DDJ31" s="31"/>
      <c r="DDK31" s="31"/>
      <c r="DDL31" s="31"/>
      <c r="DDM31" s="31"/>
      <c r="DDN31" s="31"/>
      <c r="DDO31" s="31"/>
      <c r="DDP31" s="31"/>
      <c r="DDQ31" s="31"/>
      <c r="DDR31" s="31"/>
      <c r="DDS31" s="31"/>
      <c r="DDT31" s="31"/>
      <c r="DDU31" s="31"/>
      <c r="DDV31" s="31"/>
      <c r="DDW31" s="31"/>
      <c r="DDX31" s="31"/>
      <c r="DDY31" s="31"/>
      <c r="DDZ31" s="31"/>
      <c r="DEA31" s="31"/>
      <c r="DEB31" s="31"/>
      <c r="DEC31" s="31"/>
      <c r="DED31" s="31"/>
      <c r="DEE31" s="31"/>
      <c r="DEF31" s="31"/>
      <c r="DEG31" s="31"/>
      <c r="DEH31" s="31"/>
      <c r="DEI31" s="31"/>
      <c r="DEJ31" s="31"/>
      <c r="DEK31" s="31"/>
      <c r="DEL31" s="31"/>
      <c r="DEM31" s="31"/>
      <c r="DEN31" s="31"/>
      <c r="DEO31" s="31"/>
      <c r="DEP31" s="31"/>
      <c r="DEQ31" s="31"/>
      <c r="DER31" s="31"/>
      <c r="DES31" s="31"/>
      <c r="DET31" s="31"/>
      <c r="DEU31" s="31"/>
      <c r="DEV31" s="31"/>
      <c r="DEW31" s="31"/>
      <c r="DEX31" s="31"/>
      <c r="DEY31" s="31"/>
      <c r="DEZ31" s="31"/>
      <c r="DFA31" s="31"/>
      <c r="DFB31" s="31"/>
      <c r="DFC31" s="31"/>
      <c r="DFD31" s="31"/>
      <c r="DFE31" s="31"/>
      <c r="DFF31" s="31"/>
      <c r="DFG31" s="31"/>
      <c r="DFH31" s="31"/>
      <c r="DFI31" s="31"/>
      <c r="DFJ31" s="31"/>
      <c r="DFK31" s="31"/>
      <c r="DFL31" s="31"/>
      <c r="DFM31" s="31"/>
      <c r="DFN31" s="31"/>
      <c r="DFO31" s="31"/>
      <c r="DFP31" s="31"/>
      <c r="DFQ31" s="31"/>
      <c r="DFR31" s="31"/>
      <c r="DFS31" s="31"/>
      <c r="DFT31" s="31"/>
      <c r="DFU31" s="31"/>
      <c r="DFV31" s="31"/>
      <c r="DFW31" s="31"/>
      <c r="DFX31" s="31"/>
      <c r="DFY31" s="31"/>
      <c r="DFZ31" s="31"/>
      <c r="DGA31" s="31"/>
      <c r="DGB31" s="31"/>
      <c r="DGC31" s="31"/>
      <c r="DGD31" s="31"/>
      <c r="DGE31" s="31"/>
      <c r="DGF31" s="31"/>
      <c r="DGG31" s="31"/>
      <c r="DGH31" s="31"/>
      <c r="DGI31" s="31"/>
      <c r="DGJ31" s="31"/>
      <c r="DGK31" s="31"/>
      <c r="DGL31" s="31"/>
      <c r="DGM31" s="31"/>
      <c r="DGN31" s="31"/>
      <c r="DGO31" s="31"/>
      <c r="DGP31" s="31"/>
      <c r="DGQ31" s="31"/>
      <c r="DGR31" s="31"/>
      <c r="DGS31" s="31"/>
      <c r="DGT31" s="31"/>
      <c r="DGU31" s="31"/>
      <c r="DGV31" s="31"/>
      <c r="DGW31" s="31"/>
      <c r="DGX31" s="31"/>
      <c r="DGY31" s="31"/>
      <c r="DGZ31" s="31"/>
      <c r="DHA31" s="31"/>
      <c r="DHB31" s="31"/>
      <c r="DHC31" s="31"/>
      <c r="DHD31" s="31"/>
      <c r="DHE31" s="31"/>
      <c r="DHF31" s="31"/>
      <c r="DHG31" s="31"/>
      <c r="DHH31" s="31"/>
      <c r="DHI31" s="31"/>
      <c r="DHJ31" s="31"/>
      <c r="DHK31" s="31"/>
      <c r="DHL31" s="31"/>
      <c r="DHM31" s="31"/>
      <c r="DHN31" s="31"/>
      <c r="DHO31" s="31"/>
      <c r="DHP31" s="31"/>
      <c r="DHQ31" s="31"/>
      <c r="DHR31" s="31"/>
      <c r="DHS31" s="31"/>
      <c r="DHT31" s="31"/>
      <c r="DHU31" s="31"/>
      <c r="DHV31" s="31"/>
      <c r="DHW31" s="31"/>
      <c r="DHX31" s="31"/>
      <c r="DHY31" s="31"/>
      <c r="DHZ31" s="31"/>
      <c r="DIA31" s="31"/>
      <c r="DIB31" s="31"/>
      <c r="DIC31" s="31"/>
      <c r="DID31" s="31"/>
      <c r="DIE31" s="31"/>
      <c r="DIF31" s="31"/>
      <c r="DIG31" s="31"/>
      <c r="DIH31" s="31"/>
      <c r="DII31" s="31"/>
      <c r="DIJ31" s="31"/>
      <c r="DIK31" s="31"/>
      <c r="DIL31" s="31"/>
      <c r="DIM31" s="31"/>
      <c r="DIN31" s="31"/>
      <c r="DIO31" s="31"/>
      <c r="DIP31" s="31"/>
      <c r="DIQ31" s="31"/>
      <c r="DIR31" s="31"/>
      <c r="DIS31" s="31"/>
      <c r="DIT31" s="31"/>
      <c r="DIU31" s="31"/>
      <c r="DIV31" s="31"/>
      <c r="DIW31" s="31"/>
      <c r="DIX31" s="31"/>
      <c r="DIY31" s="31"/>
      <c r="DIZ31" s="31"/>
      <c r="DJA31" s="31"/>
      <c r="DJB31" s="31"/>
      <c r="DJC31" s="31"/>
      <c r="DJD31" s="31"/>
      <c r="DJE31" s="31"/>
      <c r="DJF31" s="31"/>
      <c r="DJG31" s="31"/>
      <c r="DJH31" s="31"/>
      <c r="DJI31" s="31"/>
      <c r="DJJ31" s="31"/>
      <c r="DJK31" s="31"/>
      <c r="DJL31" s="31"/>
      <c r="DJM31" s="31"/>
      <c r="DJN31" s="31"/>
      <c r="DJO31" s="31"/>
      <c r="DJP31" s="31"/>
      <c r="DJQ31" s="31"/>
      <c r="DJR31" s="31"/>
      <c r="DJS31" s="31"/>
      <c r="DJT31" s="31"/>
      <c r="DJU31" s="31"/>
      <c r="DJV31" s="31"/>
      <c r="DJW31" s="31"/>
      <c r="DJX31" s="31"/>
      <c r="DJY31" s="31"/>
      <c r="DJZ31" s="31"/>
      <c r="DKA31" s="31"/>
      <c r="DKB31" s="31"/>
      <c r="DKC31" s="31"/>
      <c r="DKD31" s="31"/>
      <c r="DKE31" s="31"/>
      <c r="DKF31" s="31"/>
      <c r="DKG31" s="31"/>
      <c r="DKH31" s="31"/>
      <c r="DKI31" s="31"/>
      <c r="DKJ31" s="31"/>
      <c r="DKK31" s="31"/>
      <c r="DKL31" s="31"/>
      <c r="DKM31" s="31"/>
      <c r="DKN31" s="31"/>
      <c r="DKO31" s="31"/>
      <c r="DKP31" s="31"/>
      <c r="DKQ31" s="31"/>
      <c r="DKR31" s="31"/>
      <c r="DKS31" s="31"/>
      <c r="DKT31" s="31"/>
      <c r="DKU31" s="31"/>
      <c r="DKV31" s="31"/>
      <c r="DKW31" s="31"/>
      <c r="DKX31" s="31"/>
      <c r="DKY31" s="31"/>
      <c r="DKZ31" s="31"/>
      <c r="DLA31" s="31"/>
      <c r="DLB31" s="31"/>
      <c r="DLC31" s="31"/>
      <c r="DLD31" s="31"/>
      <c r="DLE31" s="31"/>
      <c r="DLF31" s="31"/>
      <c r="DLG31" s="31"/>
      <c r="DLH31" s="31"/>
      <c r="DLI31" s="31"/>
      <c r="DLJ31" s="31"/>
      <c r="DLK31" s="31"/>
      <c r="DLL31" s="31"/>
      <c r="DLM31" s="31"/>
      <c r="DLN31" s="31"/>
      <c r="DLO31" s="31"/>
      <c r="DLP31" s="31"/>
      <c r="DLQ31" s="31"/>
      <c r="DLR31" s="31"/>
      <c r="DLS31" s="31"/>
      <c r="DLT31" s="31"/>
      <c r="DLU31" s="31"/>
      <c r="DLV31" s="31"/>
      <c r="DLW31" s="31"/>
      <c r="DLX31" s="31"/>
      <c r="DLY31" s="31"/>
      <c r="DLZ31" s="31"/>
      <c r="DMA31" s="31"/>
      <c r="DMB31" s="31"/>
      <c r="DMC31" s="31"/>
      <c r="DMD31" s="31"/>
      <c r="DME31" s="31"/>
      <c r="DMF31" s="31"/>
      <c r="DMG31" s="31"/>
      <c r="DMH31" s="31"/>
      <c r="DMI31" s="31"/>
    </row>
    <row r="32" spans="1:3051" ht="15.75" x14ac:dyDescent="0.25">
      <c r="F32" s="67" t="s">
        <v>408</v>
      </c>
      <c r="L32" s="35"/>
      <c r="M32" s="18"/>
      <c r="N32" s="19"/>
      <c r="O32" s="27"/>
      <c r="P32" s="32"/>
      <c r="Q32" s="22"/>
      <c r="R32" s="22"/>
      <c r="S32" s="29"/>
      <c r="T32" s="18"/>
      <c r="U32" s="23"/>
      <c r="V32" s="18"/>
      <c r="W32" s="18"/>
    </row>
    <row r="33" spans="2:23" x14ac:dyDescent="0.25">
      <c r="B33" s="14"/>
      <c r="C33" s="2" t="s">
        <v>308</v>
      </c>
      <c r="L33" s="35"/>
      <c r="M33" s="18"/>
      <c r="N33" s="19"/>
      <c r="O33" s="27"/>
      <c r="P33" s="32"/>
      <c r="Q33" s="22"/>
      <c r="R33" s="22"/>
      <c r="S33" s="29"/>
      <c r="T33" s="18"/>
      <c r="U33" s="23"/>
      <c r="V33" s="18"/>
      <c r="W33" s="18"/>
    </row>
    <row r="34" spans="2:23" ht="21" x14ac:dyDescent="0.35">
      <c r="I34" s="65"/>
      <c r="J34" s="78" t="s">
        <v>395</v>
      </c>
      <c r="K34" s="78"/>
      <c r="L34" s="35"/>
      <c r="M34" s="18"/>
      <c r="N34" s="19"/>
      <c r="O34" s="25"/>
      <c r="P34" s="33"/>
      <c r="Q34" s="22"/>
      <c r="R34" s="22"/>
      <c r="S34" s="29"/>
      <c r="T34" s="18"/>
      <c r="U34" s="23"/>
      <c r="V34" s="18"/>
      <c r="W34" s="18"/>
    </row>
    <row r="35" spans="2:23" ht="21" x14ac:dyDescent="0.35">
      <c r="I35" s="66" t="s">
        <v>396</v>
      </c>
      <c r="J35" s="79" t="s">
        <v>397</v>
      </c>
      <c r="K35" s="79"/>
      <c r="L35" s="35"/>
      <c r="M35" s="18"/>
      <c r="N35" s="19"/>
      <c r="O35" s="25"/>
      <c r="P35" s="33"/>
      <c r="Q35" s="22"/>
      <c r="R35" s="22"/>
      <c r="S35" s="29"/>
      <c r="T35" s="18"/>
      <c r="U35" s="23"/>
      <c r="V35" s="18"/>
      <c r="W35" s="18"/>
    </row>
    <row r="36" spans="2:23" ht="21" x14ac:dyDescent="0.35">
      <c r="I36" s="66" t="s">
        <v>398</v>
      </c>
      <c r="J36" s="80" t="s">
        <v>399</v>
      </c>
      <c r="K36" s="81"/>
      <c r="L36" s="35"/>
      <c r="M36" s="18"/>
      <c r="N36" s="19"/>
      <c r="O36" s="25"/>
      <c r="P36" s="33"/>
      <c r="Q36" s="22"/>
      <c r="R36" s="22"/>
      <c r="S36" s="29"/>
      <c r="T36" s="18"/>
      <c r="U36" s="23"/>
      <c r="V36" s="18"/>
      <c r="W36" s="18"/>
    </row>
    <row r="37" spans="2:23" x14ac:dyDescent="0.25">
      <c r="L37" s="35"/>
      <c r="M37" s="18"/>
      <c r="N37" s="19"/>
      <c r="O37" s="25"/>
      <c r="P37" s="33"/>
      <c r="Q37" s="22"/>
      <c r="R37" s="22"/>
      <c r="S37" s="29"/>
      <c r="T37" s="18"/>
      <c r="U37" s="23"/>
      <c r="V37" s="18"/>
      <c r="W37" s="18"/>
    </row>
    <row r="38" spans="2:23" x14ac:dyDescent="0.25">
      <c r="L38" s="35"/>
      <c r="M38" s="18"/>
      <c r="N38" s="19"/>
      <c r="O38" s="25"/>
      <c r="P38" s="33"/>
      <c r="Q38" s="22"/>
      <c r="R38" s="22"/>
      <c r="S38" s="29"/>
      <c r="T38" s="18"/>
      <c r="U38" s="23"/>
      <c r="V38" s="18"/>
      <c r="W38" s="18"/>
    </row>
    <row r="39" spans="2:23" x14ac:dyDescent="0.25">
      <c r="L39" s="35"/>
      <c r="M39" s="18"/>
      <c r="N39" s="19"/>
      <c r="O39" s="25"/>
      <c r="P39" s="33"/>
      <c r="Q39" s="22"/>
      <c r="R39" s="22"/>
      <c r="S39" s="29"/>
      <c r="T39" s="18"/>
      <c r="U39" s="23"/>
      <c r="V39" s="18"/>
      <c r="W39" s="18"/>
    </row>
    <row r="40" spans="2:23" x14ac:dyDescent="0.25">
      <c r="L40" s="35"/>
      <c r="M40" s="18"/>
      <c r="N40" s="19"/>
      <c r="O40" s="25"/>
      <c r="P40" s="33"/>
      <c r="Q40" s="22"/>
      <c r="R40" s="22"/>
      <c r="S40" s="29"/>
      <c r="T40" s="18"/>
      <c r="U40" s="23"/>
      <c r="V40" s="18"/>
      <c r="W40" s="18"/>
    </row>
    <row r="41" spans="2:23" x14ac:dyDescent="0.25">
      <c r="L41" s="35"/>
      <c r="M41" s="18"/>
      <c r="N41" s="19"/>
      <c r="O41" s="25"/>
      <c r="P41" s="33"/>
      <c r="Q41" s="22"/>
      <c r="R41" s="22"/>
      <c r="S41" s="29"/>
      <c r="T41" s="18"/>
      <c r="U41" s="23"/>
      <c r="V41" s="18"/>
      <c r="W41" s="18"/>
    </row>
    <row r="42" spans="2:23" x14ac:dyDescent="0.25">
      <c r="L42" s="35"/>
      <c r="M42" s="18"/>
      <c r="N42" s="19"/>
      <c r="O42" s="25"/>
      <c r="P42" s="33"/>
      <c r="Q42" s="22"/>
      <c r="R42" s="22"/>
      <c r="S42" s="29"/>
      <c r="T42" s="18"/>
      <c r="U42" s="23"/>
      <c r="V42" s="18"/>
      <c r="W42" s="18"/>
    </row>
    <row r="43" spans="2:23" x14ac:dyDescent="0.25">
      <c r="L43" s="35"/>
      <c r="M43" s="18"/>
      <c r="N43" s="19"/>
      <c r="O43" s="25"/>
      <c r="P43" s="33"/>
      <c r="Q43" s="22"/>
      <c r="R43" s="22"/>
      <c r="S43" s="29"/>
      <c r="T43" s="18"/>
      <c r="U43" s="23"/>
      <c r="V43" s="18"/>
      <c r="W43" s="18"/>
    </row>
    <row r="44" spans="2:23" x14ac:dyDescent="0.25">
      <c r="L44" s="35"/>
      <c r="M44" s="18"/>
      <c r="N44" s="19"/>
      <c r="O44" s="25"/>
      <c r="P44" s="33"/>
      <c r="Q44" s="22"/>
      <c r="R44" s="22"/>
      <c r="S44" s="29"/>
      <c r="T44" s="18"/>
      <c r="U44" s="23"/>
      <c r="V44" s="18"/>
      <c r="W44" s="18"/>
    </row>
    <row r="45" spans="2:23" x14ac:dyDescent="0.25">
      <c r="L45" s="35"/>
      <c r="M45" s="18"/>
      <c r="N45" s="19"/>
      <c r="O45" s="25"/>
      <c r="P45" s="33"/>
      <c r="Q45" s="22"/>
      <c r="R45" s="22"/>
      <c r="S45" s="29"/>
      <c r="T45" s="18"/>
      <c r="U45" s="23"/>
      <c r="V45" s="18"/>
      <c r="W45" s="18"/>
    </row>
    <row r="46" spans="2:23" x14ac:dyDescent="0.25">
      <c r="L46" s="35"/>
      <c r="M46" s="18"/>
      <c r="N46" s="19"/>
      <c r="O46" s="25"/>
      <c r="P46" s="33"/>
      <c r="Q46" s="22"/>
      <c r="R46" s="22"/>
      <c r="S46" s="29"/>
      <c r="T46" s="18"/>
      <c r="U46" s="23"/>
      <c r="V46" s="18"/>
      <c r="W46" s="18"/>
    </row>
    <row r="47" spans="2:23" x14ac:dyDescent="0.25">
      <c r="L47" s="35"/>
      <c r="M47" s="18"/>
      <c r="N47" s="19"/>
      <c r="O47" s="25"/>
      <c r="P47" s="33"/>
      <c r="Q47" s="22"/>
      <c r="R47" s="22"/>
      <c r="S47" s="29"/>
      <c r="T47" s="18"/>
      <c r="U47" s="23"/>
      <c r="V47" s="18"/>
      <c r="W47" s="18"/>
    </row>
    <row r="48" spans="2:23" x14ac:dyDescent="0.25">
      <c r="L48" s="35"/>
      <c r="M48" s="18"/>
      <c r="N48" s="19"/>
      <c r="O48" s="25"/>
      <c r="P48" s="33"/>
      <c r="Q48" s="22"/>
      <c r="R48" s="22"/>
      <c r="S48" s="29"/>
      <c r="T48" s="18"/>
      <c r="U48" s="23"/>
      <c r="V48" s="18"/>
      <c r="W48" s="18"/>
    </row>
    <row r="49" spans="12:23" x14ac:dyDescent="0.25">
      <c r="L49" s="35"/>
      <c r="M49" s="18"/>
      <c r="N49" s="19"/>
      <c r="O49" s="25"/>
      <c r="P49" s="33"/>
      <c r="Q49" s="22"/>
      <c r="R49" s="22"/>
      <c r="S49" s="29"/>
      <c r="T49" s="18"/>
      <c r="U49" s="23"/>
      <c r="V49" s="18"/>
      <c r="W49" s="18"/>
    </row>
    <row r="50" spans="12:23" x14ac:dyDescent="0.25">
      <c r="L50" s="35"/>
      <c r="M50" s="18"/>
      <c r="N50" s="19"/>
      <c r="O50" s="25"/>
      <c r="P50" s="33"/>
      <c r="Q50" s="22"/>
      <c r="R50" s="22"/>
      <c r="S50" s="29"/>
      <c r="T50" s="18"/>
      <c r="U50" s="23"/>
      <c r="V50" s="18"/>
      <c r="W50" s="18"/>
    </row>
    <row r="51" spans="12:23" x14ac:dyDescent="0.25">
      <c r="L51" s="35"/>
      <c r="M51" s="18"/>
      <c r="N51" s="19"/>
      <c r="O51" s="25"/>
      <c r="P51" s="33"/>
      <c r="Q51" s="22"/>
      <c r="R51" s="22"/>
      <c r="S51" s="29"/>
      <c r="T51" s="18"/>
      <c r="U51" s="23"/>
      <c r="V51" s="18"/>
      <c r="W51" s="18"/>
    </row>
    <row r="52" spans="12:23" x14ac:dyDescent="0.25">
      <c r="L52" s="35"/>
      <c r="M52" s="18"/>
      <c r="N52" s="19"/>
      <c r="O52" s="25"/>
      <c r="P52" s="33"/>
      <c r="Q52" s="22"/>
      <c r="R52" s="22"/>
      <c r="S52" s="29"/>
      <c r="T52" s="18"/>
      <c r="U52" s="23"/>
      <c r="V52" s="18"/>
      <c r="W52" s="18"/>
    </row>
    <row r="53" spans="12:23" x14ac:dyDescent="0.25">
      <c r="L53" s="35"/>
      <c r="M53" s="18"/>
      <c r="N53" s="19"/>
      <c r="O53" s="25"/>
      <c r="P53" s="33"/>
      <c r="Q53" s="22"/>
      <c r="R53" s="22"/>
      <c r="S53" s="29"/>
      <c r="T53" s="18"/>
      <c r="U53" s="23"/>
      <c r="V53" s="18"/>
      <c r="W53" s="18"/>
    </row>
    <row r="54" spans="12:23" x14ac:dyDescent="0.25">
      <c r="L54" s="35"/>
      <c r="M54" s="18"/>
      <c r="N54" s="19"/>
      <c r="O54" s="25"/>
      <c r="P54" s="33"/>
      <c r="Q54" s="22"/>
      <c r="R54" s="22"/>
      <c r="S54" s="29"/>
      <c r="T54" s="18"/>
      <c r="U54" s="23"/>
      <c r="V54" s="18"/>
      <c r="W54" s="18"/>
    </row>
    <row r="55" spans="12:23" x14ac:dyDescent="0.25">
      <c r="L55" s="35"/>
      <c r="M55" s="18"/>
      <c r="N55" s="19"/>
      <c r="O55" s="25"/>
      <c r="P55" s="33"/>
      <c r="Q55" s="22"/>
      <c r="R55" s="22"/>
      <c r="S55" s="29"/>
      <c r="T55" s="18"/>
      <c r="U55" s="23"/>
      <c r="V55" s="18"/>
      <c r="W55" s="18"/>
    </row>
    <row r="56" spans="12:23" x14ac:dyDescent="0.25">
      <c r="L56" s="35"/>
      <c r="M56" s="18"/>
      <c r="N56" s="19"/>
      <c r="O56" s="25"/>
      <c r="P56" s="33"/>
      <c r="Q56" s="22"/>
      <c r="R56" s="22"/>
      <c r="S56" s="29"/>
      <c r="T56" s="18"/>
      <c r="U56" s="23"/>
      <c r="V56" s="18"/>
      <c r="W56" s="18"/>
    </row>
    <row r="57" spans="12:23" x14ac:dyDescent="0.25">
      <c r="L57" s="35"/>
      <c r="M57" s="18"/>
      <c r="N57" s="19"/>
      <c r="O57" s="25"/>
      <c r="P57" s="33"/>
      <c r="Q57" s="22"/>
      <c r="R57" s="22"/>
      <c r="S57" s="29"/>
      <c r="T57" s="18"/>
      <c r="U57" s="23"/>
      <c r="V57" s="18"/>
      <c r="W57" s="18"/>
    </row>
    <row r="58" spans="12:23" x14ac:dyDescent="0.25">
      <c r="L58" s="35"/>
      <c r="M58" s="18"/>
      <c r="N58" s="19"/>
      <c r="O58" s="25"/>
      <c r="P58" s="33"/>
      <c r="Q58" s="22"/>
      <c r="R58" s="22"/>
      <c r="S58" s="29"/>
      <c r="T58" s="18"/>
      <c r="U58" s="23"/>
      <c r="V58" s="18"/>
      <c r="W58" s="18"/>
    </row>
    <row r="59" spans="12:23" x14ac:dyDescent="0.25">
      <c r="L59" s="35"/>
      <c r="M59" s="18"/>
      <c r="N59" s="19"/>
      <c r="O59" s="25"/>
      <c r="P59" s="33"/>
      <c r="Q59" s="22"/>
      <c r="R59" s="22"/>
      <c r="S59" s="29"/>
      <c r="T59" s="18"/>
      <c r="U59" s="23"/>
      <c r="V59" s="18"/>
      <c r="W59" s="18"/>
    </row>
    <row r="60" spans="12:23" x14ac:dyDescent="0.25">
      <c r="L60" s="35"/>
      <c r="M60" s="18"/>
      <c r="N60" s="19"/>
      <c r="O60" s="25"/>
      <c r="P60" s="33"/>
      <c r="Q60" s="22"/>
      <c r="R60" s="22"/>
      <c r="S60" s="29"/>
      <c r="T60" s="18"/>
      <c r="U60" s="23"/>
      <c r="V60" s="18"/>
      <c r="W60" s="18"/>
    </row>
    <row r="61" spans="12:23" x14ac:dyDescent="0.25">
      <c r="L61" s="35"/>
      <c r="M61" s="18"/>
      <c r="N61" s="19"/>
      <c r="O61" s="25"/>
      <c r="P61" s="33"/>
      <c r="Q61" s="22"/>
      <c r="R61" s="22"/>
      <c r="S61" s="29"/>
      <c r="T61" s="18"/>
      <c r="U61" s="23"/>
      <c r="V61" s="18"/>
      <c r="W61" s="18"/>
    </row>
    <row r="62" spans="12:23" x14ac:dyDescent="0.25">
      <c r="L62" s="35"/>
      <c r="M62" s="18"/>
      <c r="N62" s="19"/>
      <c r="O62" s="25"/>
      <c r="P62" s="33"/>
      <c r="Q62" s="22"/>
      <c r="R62" s="22"/>
      <c r="S62" s="29"/>
      <c r="T62" s="18"/>
      <c r="U62" s="23"/>
      <c r="V62" s="18"/>
      <c r="W62" s="18"/>
    </row>
    <row r="63" spans="12:23" x14ac:dyDescent="0.25">
      <c r="L63" s="35"/>
      <c r="M63" s="18"/>
      <c r="N63" s="19"/>
      <c r="O63" s="25"/>
      <c r="P63" s="33"/>
      <c r="Q63" s="22"/>
      <c r="R63" s="22"/>
      <c r="S63" s="29"/>
      <c r="T63" s="18"/>
      <c r="U63" s="23"/>
      <c r="V63" s="18"/>
      <c r="W63" s="18"/>
    </row>
    <row r="64" spans="12:23" x14ac:dyDescent="0.25">
      <c r="L64" s="35"/>
      <c r="M64" s="18"/>
      <c r="N64" s="19"/>
      <c r="O64" s="25"/>
      <c r="P64" s="33"/>
      <c r="Q64" s="22"/>
      <c r="R64" s="22"/>
      <c r="S64" s="29"/>
      <c r="T64" s="18"/>
      <c r="U64" s="23"/>
      <c r="V64" s="18"/>
      <c r="W64" s="18"/>
    </row>
    <row r="65" spans="12:23" x14ac:dyDescent="0.25">
      <c r="L65" s="35"/>
      <c r="M65" s="18"/>
      <c r="N65" s="19"/>
      <c r="O65" s="25"/>
      <c r="P65" s="33"/>
      <c r="Q65" s="22"/>
      <c r="R65" s="22"/>
      <c r="S65" s="29"/>
      <c r="T65" s="18"/>
      <c r="U65" s="23"/>
      <c r="V65" s="18"/>
      <c r="W65" s="18"/>
    </row>
    <row r="66" spans="12:23" x14ac:dyDescent="0.25">
      <c r="L66" s="35"/>
      <c r="M66" s="18"/>
      <c r="N66" s="19"/>
      <c r="O66" s="25"/>
      <c r="P66" s="33"/>
      <c r="Q66" s="22"/>
      <c r="R66" s="22"/>
      <c r="S66" s="29"/>
      <c r="T66" s="18"/>
      <c r="U66" s="23"/>
      <c r="V66" s="18"/>
      <c r="W66" s="18"/>
    </row>
    <row r="67" spans="12:23" x14ac:dyDescent="0.25">
      <c r="L67" s="35"/>
      <c r="M67" s="18"/>
      <c r="N67" s="19"/>
      <c r="O67" s="25"/>
      <c r="P67" s="33"/>
      <c r="Q67" s="22"/>
      <c r="R67" s="22"/>
      <c r="S67" s="29"/>
      <c r="T67" s="18"/>
      <c r="U67" s="23"/>
      <c r="V67" s="18"/>
      <c r="W67" s="18"/>
    </row>
    <row r="68" spans="12:23" x14ac:dyDescent="0.25">
      <c r="L68" s="35"/>
      <c r="M68" s="18"/>
      <c r="N68" s="19"/>
      <c r="O68" s="25"/>
      <c r="P68" s="33"/>
      <c r="Q68" s="22"/>
      <c r="R68" s="22"/>
      <c r="S68" s="29"/>
      <c r="T68" s="18"/>
      <c r="U68" s="23"/>
      <c r="V68" s="18"/>
      <c r="W68" s="18"/>
    </row>
    <row r="69" spans="12:23" x14ac:dyDescent="0.25">
      <c r="L69" s="35"/>
      <c r="M69" s="18"/>
      <c r="N69" s="19"/>
      <c r="O69" s="25"/>
      <c r="P69" s="33"/>
      <c r="Q69" s="22"/>
      <c r="R69" s="22"/>
      <c r="S69" s="29"/>
      <c r="T69" s="18"/>
      <c r="U69" s="23"/>
      <c r="V69" s="18"/>
      <c r="W69" s="18"/>
    </row>
    <row r="70" spans="12:23" x14ac:dyDescent="0.25">
      <c r="L70" s="35"/>
      <c r="M70" s="18"/>
      <c r="N70" s="19"/>
      <c r="O70" s="25"/>
      <c r="P70" s="33"/>
      <c r="Q70" s="22"/>
      <c r="R70" s="22"/>
      <c r="S70" s="29"/>
      <c r="T70" s="18"/>
      <c r="U70" s="23"/>
      <c r="V70" s="18"/>
      <c r="W70" s="18"/>
    </row>
    <row r="71" spans="12:23" x14ac:dyDescent="0.25">
      <c r="L71" s="35"/>
      <c r="M71" s="18"/>
      <c r="N71" s="19"/>
      <c r="O71" s="25"/>
      <c r="P71" s="33"/>
      <c r="Q71" s="22"/>
      <c r="R71" s="22"/>
      <c r="S71" s="29"/>
      <c r="T71" s="18"/>
      <c r="U71" s="23"/>
      <c r="V71" s="18"/>
      <c r="W71" s="18"/>
    </row>
    <row r="72" spans="12:23" x14ac:dyDescent="0.25">
      <c r="L72" s="35"/>
      <c r="M72" s="18"/>
      <c r="N72" s="19"/>
      <c r="O72" s="25"/>
      <c r="P72" s="33"/>
      <c r="Q72" s="22"/>
      <c r="R72" s="22"/>
      <c r="S72" s="29"/>
      <c r="T72" s="18"/>
      <c r="U72" s="23"/>
      <c r="V72" s="18"/>
      <c r="W72" s="18"/>
    </row>
    <row r="73" spans="12:23" x14ac:dyDescent="0.25">
      <c r="L73" s="35"/>
      <c r="M73" s="18"/>
      <c r="N73" s="19"/>
      <c r="O73" s="25"/>
      <c r="P73" s="33"/>
      <c r="Q73" s="22"/>
      <c r="R73" s="22"/>
      <c r="S73" s="29"/>
      <c r="T73" s="18"/>
      <c r="U73" s="23"/>
      <c r="V73" s="18"/>
      <c r="W73" s="18"/>
    </row>
    <row r="74" spans="12:23" x14ac:dyDescent="0.25">
      <c r="L74" s="35"/>
      <c r="M74" s="18"/>
      <c r="N74" s="19"/>
      <c r="O74" s="25"/>
      <c r="P74" s="33"/>
      <c r="Q74" s="22"/>
      <c r="R74" s="22"/>
      <c r="S74" s="29"/>
      <c r="T74" s="18"/>
      <c r="U74" s="23"/>
      <c r="V74" s="18"/>
      <c r="W74" s="18"/>
    </row>
    <row r="75" spans="12:23" x14ac:dyDescent="0.25">
      <c r="L75" s="35"/>
      <c r="M75" s="18"/>
      <c r="N75" s="19"/>
      <c r="O75" s="25"/>
      <c r="P75" s="33"/>
      <c r="Q75" s="22"/>
      <c r="R75" s="22"/>
      <c r="S75" s="29"/>
      <c r="T75" s="18"/>
      <c r="U75" s="23"/>
      <c r="V75" s="18"/>
      <c r="W75" s="18"/>
    </row>
    <row r="76" spans="12:23" x14ac:dyDescent="0.25">
      <c r="L76" s="35"/>
      <c r="M76" s="18"/>
      <c r="N76" s="19"/>
      <c r="O76" s="25"/>
      <c r="P76" s="33"/>
      <c r="Q76" s="22"/>
      <c r="R76" s="22"/>
      <c r="S76" s="29"/>
      <c r="T76" s="18"/>
      <c r="U76" s="23"/>
      <c r="V76" s="18"/>
      <c r="W76" s="18"/>
    </row>
    <row r="77" spans="12:23" x14ac:dyDescent="0.25">
      <c r="L77" s="35"/>
      <c r="M77" s="18"/>
      <c r="N77" s="19"/>
      <c r="O77" s="25"/>
      <c r="P77" s="33"/>
      <c r="Q77" s="22"/>
      <c r="R77" s="22"/>
      <c r="S77" s="29"/>
      <c r="T77" s="18"/>
      <c r="U77" s="23"/>
      <c r="V77" s="18"/>
      <c r="W77" s="18"/>
    </row>
    <row r="78" spans="12:23" x14ac:dyDescent="0.25">
      <c r="L78" s="35"/>
      <c r="M78" s="18"/>
      <c r="N78" s="19"/>
      <c r="O78" s="25"/>
      <c r="P78" s="33"/>
      <c r="Q78" s="22"/>
      <c r="R78" s="22"/>
      <c r="S78" s="29"/>
      <c r="T78" s="18"/>
      <c r="U78" s="23"/>
      <c r="V78" s="18"/>
      <c r="W78" s="18"/>
    </row>
    <row r="79" spans="12:23" x14ac:dyDescent="0.25">
      <c r="L79" s="35"/>
      <c r="M79" s="18"/>
      <c r="N79" s="19"/>
      <c r="O79" s="25"/>
      <c r="P79" s="33"/>
      <c r="Q79" s="22"/>
      <c r="R79" s="22"/>
      <c r="S79" s="29"/>
      <c r="T79" s="18"/>
      <c r="U79" s="23"/>
      <c r="V79" s="18"/>
      <c r="W79" s="18"/>
    </row>
    <row r="80" spans="12:23" x14ac:dyDescent="0.25">
      <c r="L80" s="35"/>
      <c r="M80" s="18"/>
      <c r="N80" s="19"/>
      <c r="O80" s="25"/>
      <c r="P80" s="33"/>
      <c r="Q80" s="22"/>
      <c r="R80" s="22"/>
      <c r="S80" s="29"/>
      <c r="T80" s="18"/>
      <c r="U80" s="23"/>
      <c r="V80" s="18"/>
      <c r="W80" s="18"/>
    </row>
    <row r="81" spans="12:23" x14ac:dyDescent="0.25">
      <c r="L81" s="35"/>
      <c r="M81" s="18"/>
      <c r="N81" s="19"/>
      <c r="O81" s="25"/>
      <c r="P81" s="33"/>
      <c r="Q81" s="22"/>
      <c r="R81" s="22"/>
      <c r="S81" s="29"/>
      <c r="T81" s="18"/>
      <c r="U81" s="23"/>
      <c r="V81" s="18"/>
      <c r="W81" s="18"/>
    </row>
    <row r="82" spans="12:23" x14ac:dyDescent="0.25">
      <c r="L82" s="35"/>
      <c r="M82" s="18"/>
      <c r="N82" s="19"/>
      <c r="O82" s="25"/>
      <c r="P82" s="33"/>
      <c r="Q82" s="22"/>
      <c r="R82" s="22"/>
      <c r="S82" s="29"/>
      <c r="T82" s="18"/>
      <c r="U82" s="23"/>
      <c r="V82" s="18"/>
      <c r="W82" s="18"/>
    </row>
    <row r="83" spans="12:23" x14ac:dyDescent="0.25">
      <c r="L83" s="35"/>
      <c r="M83" s="18"/>
      <c r="N83" s="19"/>
      <c r="O83" s="25"/>
      <c r="P83" s="33"/>
      <c r="Q83" s="22"/>
      <c r="R83" s="22"/>
      <c r="S83" s="29"/>
      <c r="T83" s="18"/>
      <c r="U83" s="23"/>
      <c r="V83" s="18"/>
      <c r="W83" s="18"/>
    </row>
    <row r="84" spans="12:23" x14ac:dyDescent="0.25">
      <c r="L84" s="35"/>
      <c r="M84" s="18"/>
      <c r="N84" s="19"/>
      <c r="O84" s="25"/>
      <c r="P84" s="33"/>
      <c r="Q84" s="22"/>
      <c r="R84" s="22"/>
      <c r="S84" s="29"/>
      <c r="T84" s="18"/>
      <c r="U84" s="23"/>
      <c r="V84" s="18"/>
      <c r="W84" s="18"/>
    </row>
    <row r="85" spans="12:23" x14ac:dyDescent="0.25">
      <c r="L85" s="35"/>
      <c r="M85" s="18"/>
      <c r="N85" s="19"/>
      <c r="O85" s="25"/>
      <c r="P85" s="33"/>
      <c r="Q85" s="22"/>
      <c r="R85" s="22"/>
      <c r="S85" s="29"/>
      <c r="T85" s="18"/>
      <c r="U85" s="23"/>
      <c r="V85" s="18"/>
      <c r="W85" s="18"/>
    </row>
    <row r="86" spans="12:23" x14ac:dyDescent="0.25">
      <c r="L86" s="35"/>
      <c r="M86" s="18"/>
      <c r="N86" s="19"/>
      <c r="O86" s="25"/>
      <c r="P86" s="33"/>
      <c r="Q86" s="22"/>
      <c r="R86" s="22"/>
      <c r="S86" s="29"/>
      <c r="T86" s="18"/>
      <c r="U86" s="23"/>
      <c r="V86" s="18"/>
      <c r="W86" s="18"/>
    </row>
    <row r="87" spans="12:23" x14ac:dyDescent="0.25">
      <c r="L87" s="35"/>
      <c r="M87" s="18"/>
      <c r="N87" s="19"/>
      <c r="O87" s="25"/>
      <c r="P87" s="33"/>
      <c r="Q87" s="22"/>
      <c r="R87" s="22"/>
      <c r="S87" s="29"/>
      <c r="T87" s="18"/>
      <c r="U87" s="23"/>
      <c r="V87" s="18"/>
      <c r="W87" s="18"/>
    </row>
    <row r="88" spans="12:23" x14ac:dyDescent="0.25">
      <c r="L88" s="35"/>
      <c r="M88" s="18"/>
      <c r="N88" s="19"/>
      <c r="O88" s="25"/>
      <c r="P88" s="33"/>
      <c r="Q88" s="22"/>
      <c r="R88" s="22"/>
      <c r="S88" s="29"/>
      <c r="T88" s="18"/>
      <c r="U88" s="23"/>
      <c r="V88" s="18"/>
      <c r="W88" s="18"/>
    </row>
    <row r="89" spans="12:23" x14ac:dyDescent="0.25">
      <c r="L89" s="35"/>
      <c r="M89" s="18"/>
      <c r="N89" s="19"/>
      <c r="O89" s="25"/>
      <c r="P89" s="33"/>
      <c r="Q89" s="22"/>
      <c r="R89" s="22"/>
      <c r="S89" s="29"/>
      <c r="T89" s="18"/>
      <c r="U89" s="23"/>
      <c r="V89" s="18"/>
      <c r="W89" s="18"/>
    </row>
    <row r="90" spans="12:23" x14ac:dyDescent="0.25">
      <c r="L90" s="35"/>
      <c r="M90" s="18"/>
      <c r="N90" s="19"/>
      <c r="O90" s="25"/>
      <c r="P90" s="33"/>
      <c r="Q90" s="22"/>
      <c r="R90" s="22"/>
      <c r="S90" s="29"/>
      <c r="T90" s="18"/>
      <c r="U90" s="23"/>
      <c r="V90" s="18"/>
      <c r="W90" s="18"/>
    </row>
    <row r="91" spans="12:23" x14ac:dyDescent="0.25">
      <c r="L91" s="35"/>
      <c r="M91" s="18"/>
      <c r="N91" s="19"/>
      <c r="O91" s="25"/>
      <c r="P91" s="33"/>
      <c r="Q91" s="22"/>
      <c r="R91" s="22"/>
      <c r="S91" s="29"/>
      <c r="T91" s="18"/>
      <c r="U91" s="23"/>
      <c r="V91" s="18"/>
      <c r="W91" s="18"/>
    </row>
    <row r="92" spans="12:23" x14ac:dyDescent="0.25">
      <c r="L92" s="35"/>
      <c r="M92" s="18"/>
      <c r="N92" s="19"/>
      <c r="O92" s="25"/>
      <c r="P92" s="33"/>
      <c r="Q92" s="22"/>
      <c r="R92" s="22"/>
      <c r="S92" s="29"/>
      <c r="T92" s="18"/>
      <c r="U92" s="23"/>
      <c r="V92" s="18"/>
      <c r="W92" s="18"/>
    </row>
    <row r="93" spans="12:23" x14ac:dyDescent="0.25">
      <c r="L93" s="35"/>
      <c r="M93" s="18"/>
      <c r="N93" s="19"/>
      <c r="O93" s="25"/>
      <c r="P93" s="33"/>
      <c r="Q93" s="22"/>
      <c r="R93" s="22"/>
      <c r="S93" s="29"/>
      <c r="T93" s="18"/>
      <c r="U93" s="23"/>
      <c r="V93" s="18"/>
      <c r="W93" s="18"/>
    </row>
    <row r="94" spans="12:23" x14ac:dyDescent="0.25">
      <c r="L94" s="35"/>
      <c r="M94" s="18"/>
      <c r="N94" s="19"/>
      <c r="O94" s="25"/>
      <c r="P94" s="33"/>
      <c r="Q94" s="22"/>
      <c r="R94" s="22"/>
      <c r="S94" s="29"/>
      <c r="T94" s="18"/>
      <c r="U94" s="23"/>
      <c r="V94" s="18"/>
      <c r="W94" s="18"/>
    </row>
    <row r="95" spans="12:23" x14ac:dyDescent="0.25">
      <c r="L95" s="35"/>
      <c r="M95" s="18"/>
      <c r="N95" s="19"/>
      <c r="O95" s="25"/>
      <c r="P95" s="33"/>
      <c r="Q95" s="22"/>
      <c r="R95" s="22"/>
      <c r="S95" s="29"/>
      <c r="T95" s="18"/>
      <c r="U95" s="23"/>
      <c r="V95" s="18"/>
      <c r="W95" s="18"/>
    </row>
    <row r="96" spans="12:23" x14ac:dyDescent="0.25">
      <c r="L96" s="35"/>
      <c r="M96" s="18"/>
      <c r="N96" s="19"/>
      <c r="O96" s="25"/>
      <c r="P96" s="33"/>
      <c r="Q96" s="22"/>
      <c r="R96" s="22"/>
      <c r="S96" s="29"/>
      <c r="T96" s="18"/>
      <c r="U96" s="23"/>
      <c r="V96" s="18"/>
      <c r="W96" s="18"/>
    </row>
    <row r="97" spans="12:23" x14ac:dyDescent="0.25">
      <c r="L97" s="35"/>
      <c r="M97" s="18"/>
      <c r="N97" s="19"/>
      <c r="O97" s="25"/>
      <c r="P97" s="33"/>
      <c r="Q97" s="22"/>
      <c r="R97" s="22"/>
      <c r="S97" s="29"/>
      <c r="T97" s="18"/>
      <c r="U97" s="23"/>
      <c r="V97" s="18"/>
      <c r="W97" s="18"/>
    </row>
    <row r="98" spans="12:23" x14ac:dyDescent="0.25">
      <c r="L98" s="35"/>
      <c r="M98" s="18"/>
      <c r="N98" s="19"/>
      <c r="O98" s="25"/>
      <c r="P98" s="33"/>
      <c r="Q98" s="22"/>
      <c r="R98" s="22"/>
      <c r="S98" s="29"/>
      <c r="T98" s="18"/>
      <c r="U98" s="23"/>
      <c r="V98" s="18"/>
      <c r="W98" s="18"/>
    </row>
    <row r="99" spans="12:23" x14ac:dyDescent="0.25">
      <c r="L99" s="35"/>
      <c r="M99" s="18"/>
      <c r="N99" s="19"/>
      <c r="O99" s="25"/>
      <c r="P99" s="33"/>
      <c r="Q99" s="22"/>
      <c r="R99" s="22"/>
      <c r="S99" s="29"/>
      <c r="T99" s="18"/>
      <c r="U99" s="23"/>
      <c r="V99" s="18"/>
      <c r="W99" s="18"/>
    </row>
    <row r="100" spans="12:23" x14ac:dyDescent="0.25">
      <c r="L100" s="35"/>
      <c r="M100" s="18"/>
      <c r="N100" s="19"/>
      <c r="O100" s="25"/>
      <c r="P100" s="33"/>
      <c r="Q100" s="22"/>
      <c r="R100" s="22"/>
      <c r="S100" s="29"/>
      <c r="T100" s="18"/>
      <c r="U100" s="23"/>
      <c r="V100" s="18"/>
      <c r="W100" s="18"/>
    </row>
    <row r="101" spans="12:23" x14ac:dyDescent="0.25">
      <c r="L101" s="35"/>
      <c r="M101" s="18"/>
      <c r="N101" s="19"/>
      <c r="O101" s="25"/>
      <c r="P101" s="33"/>
      <c r="Q101" s="22"/>
      <c r="R101" s="22"/>
      <c r="S101" s="29"/>
      <c r="T101" s="18"/>
      <c r="U101" s="23"/>
      <c r="V101" s="18"/>
      <c r="W101" s="18"/>
    </row>
    <row r="102" spans="12:23" x14ac:dyDescent="0.25">
      <c r="L102" s="35"/>
      <c r="M102" s="18"/>
      <c r="N102" s="19"/>
      <c r="O102" s="25"/>
      <c r="P102" s="33"/>
      <c r="Q102" s="22"/>
      <c r="R102" s="22"/>
      <c r="S102" s="29"/>
      <c r="T102" s="18"/>
      <c r="U102" s="23"/>
      <c r="V102" s="18"/>
      <c r="W102" s="18"/>
    </row>
    <row r="103" spans="12:23" x14ac:dyDescent="0.25">
      <c r="L103" s="35"/>
      <c r="M103" s="18"/>
      <c r="N103" s="19"/>
      <c r="O103" s="25"/>
      <c r="P103" s="33"/>
      <c r="Q103" s="22"/>
      <c r="R103" s="22"/>
      <c r="S103" s="29"/>
      <c r="T103" s="18"/>
      <c r="U103" s="23"/>
      <c r="V103" s="18"/>
      <c r="W103" s="18"/>
    </row>
    <row r="104" spans="12:23" x14ac:dyDescent="0.25">
      <c r="L104" s="35"/>
      <c r="M104" s="18"/>
      <c r="N104" s="19"/>
      <c r="O104" s="25"/>
      <c r="P104" s="33"/>
      <c r="Q104" s="22"/>
      <c r="R104" s="22"/>
      <c r="S104" s="29"/>
      <c r="T104" s="18"/>
      <c r="U104" s="23"/>
      <c r="V104" s="18"/>
      <c r="W104" s="18"/>
    </row>
    <row r="105" spans="12:23" x14ac:dyDescent="0.25">
      <c r="L105" s="35"/>
      <c r="M105" s="18"/>
      <c r="N105" s="19"/>
      <c r="O105" s="25"/>
      <c r="P105" s="33"/>
      <c r="Q105" s="22"/>
      <c r="R105" s="22"/>
      <c r="S105" s="29"/>
      <c r="T105" s="18"/>
      <c r="U105" s="23"/>
      <c r="V105" s="18"/>
      <c r="W105" s="18"/>
    </row>
    <row r="106" spans="12:23" x14ac:dyDescent="0.25">
      <c r="L106" s="35"/>
      <c r="M106" s="18"/>
      <c r="N106" s="19"/>
      <c r="O106" s="25"/>
      <c r="P106" s="33"/>
      <c r="Q106" s="22"/>
      <c r="R106" s="22"/>
      <c r="S106" s="29"/>
      <c r="T106" s="18"/>
      <c r="U106" s="23"/>
      <c r="V106" s="18"/>
      <c r="W106" s="18"/>
    </row>
    <row r="107" spans="12:23" x14ac:dyDescent="0.25">
      <c r="L107" s="35"/>
      <c r="M107" s="18"/>
      <c r="N107" s="19"/>
      <c r="O107" s="25"/>
      <c r="P107" s="33"/>
      <c r="Q107" s="22"/>
      <c r="R107" s="22"/>
      <c r="S107" s="29"/>
      <c r="T107" s="18"/>
      <c r="U107" s="23"/>
      <c r="V107" s="18"/>
      <c r="W107" s="18"/>
    </row>
    <row r="108" spans="12:23" x14ac:dyDescent="0.25">
      <c r="L108" s="35"/>
      <c r="M108" s="18"/>
      <c r="N108" s="19"/>
      <c r="O108" s="25"/>
      <c r="P108" s="33"/>
      <c r="Q108" s="22"/>
      <c r="R108" s="22"/>
      <c r="S108" s="29"/>
      <c r="T108" s="18"/>
      <c r="U108" s="23"/>
      <c r="V108" s="18"/>
      <c r="W108" s="18"/>
    </row>
    <row r="109" spans="12:23" x14ac:dyDescent="0.25">
      <c r="L109" s="35"/>
      <c r="M109" s="18"/>
      <c r="N109" s="19"/>
      <c r="O109" s="25"/>
      <c r="P109" s="33"/>
      <c r="Q109" s="22"/>
      <c r="R109" s="22"/>
      <c r="S109" s="29"/>
      <c r="T109" s="18"/>
      <c r="U109" s="23"/>
      <c r="V109" s="18"/>
      <c r="W109" s="18"/>
    </row>
    <row r="110" spans="12:23" x14ac:dyDescent="0.25">
      <c r="L110" s="35"/>
      <c r="M110" s="18"/>
      <c r="N110" s="19"/>
      <c r="O110" s="25"/>
      <c r="P110" s="33"/>
      <c r="Q110" s="22"/>
      <c r="R110" s="22"/>
      <c r="S110" s="29"/>
      <c r="T110" s="18"/>
      <c r="U110" s="23"/>
      <c r="V110" s="18"/>
      <c r="W110" s="18"/>
    </row>
    <row r="111" spans="12:23" x14ac:dyDescent="0.25">
      <c r="L111" s="35"/>
      <c r="M111" s="18"/>
      <c r="N111" s="19"/>
      <c r="O111" s="25"/>
      <c r="P111" s="33"/>
      <c r="Q111" s="22"/>
      <c r="R111" s="22"/>
      <c r="S111" s="29"/>
      <c r="T111" s="18"/>
      <c r="U111" s="23"/>
      <c r="V111" s="18"/>
      <c r="W111" s="18"/>
    </row>
    <row r="112" spans="12:23" x14ac:dyDescent="0.25">
      <c r="L112" s="35"/>
      <c r="M112" s="18"/>
      <c r="N112" s="19"/>
      <c r="O112" s="25"/>
      <c r="P112" s="33"/>
      <c r="Q112" s="22"/>
      <c r="R112" s="22"/>
      <c r="S112" s="29"/>
      <c r="T112" s="18"/>
      <c r="U112" s="23"/>
      <c r="V112" s="18"/>
      <c r="W112" s="18"/>
    </row>
    <row r="113" spans="12:23" x14ac:dyDescent="0.25">
      <c r="L113" s="35"/>
      <c r="M113" s="18"/>
      <c r="N113" s="19"/>
      <c r="O113" s="25"/>
      <c r="P113" s="33"/>
      <c r="Q113" s="22"/>
      <c r="R113" s="22"/>
      <c r="S113" s="29"/>
      <c r="T113" s="18"/>
      <c r="U113" s="23"/>
      <c r="V113" s="18"/>
      <c r="W113" s="18"/>
    </row>
    <row r="114" spans="12:23" x14ac:dyDescent="0.25">
      <c r="L114" s="35"/>
      <c r="M114" s="18"/>
      <c r="N114" s="19"/>
      <c r="O114" s="25"/>
      <c r="P114" s="33"/>
      <c r="Q114" s="22"/>
      <c r="R114" s="22"/>
      <c r="S114" s="29"/>
      <c r="T114" s="18"/>
      <c r="U114" s="23"/>
      <c r="V114" s="18"/>
      <c r="W114" s="18"/>
    </row>
    <row r="115" spans="12:23" x14ac:dyDescent="0.25">
      <c r="L115" s="35"/>
      <c r="M115" s="18"/>
      <c r="N115" s="19"/>
      <c r="O115" s="25"/>
      <c r="P115" s="33"/>
      <c r="Q115" s="22"/>
      <c r="R115" s="22"/>
      <c r="S115" s="29"/>
      <c r="T115" s="18"/>
      <c r="U115" s="23"/>
      <c r="V115" s="18"/>
      <c r="W115" s="18"/>
    </row>
    <row r="116" spans="12:23" x14ac:dyDescent="0.25">
      <c r="L116" s="35"/>
      <c r="M116" s="18"/>
      <c r="N116" s="19"/>
      <c r="O116" s="25"/>
      <c r="P116" s="33"/>
      <c r="Q116" s="22"/>
      <c r="R116" s="22"/>
      <c r="S116" s="29"/>
      <c r="T116" s="18"/>
      <c r="U116" s="23"/>
      <c r="V116" s="18"/>
      <c r="W116" s="18"/>
    </row>
    <row r="117" spans="12:23" x14ac:dyDescent="0.25">
      <c r="L117" s="35"/>
      <c r="M117" s="18"/>
      <c r="N117" s="19"/>
      <c r="O117" s="25"/>
      <c r="P117" s="33"/>
      <c r="Q117" s="22"/>
      <c r="R117" s="22"/>
      <c r="S117" s="29"/>
      <c r="T117" s="18"/>
      <c r="U117" s="23"/>
      <c r="V117" s="18"/>
      <c r="W117" s="18"/>
    </row>
    <row r="118" spans="12:23" x14ac:dyDescent="0.25">
      <c r="L118" s="35"/>
      <c r="M118" s="18"/>
      <c r="N118" s="19"/>
      <c r="O118" s="25"/>
      <c r="P118" s="33"/>
      <c r="Q118" s="22"/>
      <c r="R118" s="22"/>
      <c r="S118" s="29"/>
      <c r="T118" s="18"/>
      <c r="U118" s="23"/>
      <c r="V118" s="18"/>
      <c r="W118" s="18"/>
    </row>
    <row r="119" spans="12:23" x14ac:dyDescent="0.25">
      <c r="L119" s="35"/>
      <c r="M119" s="18"/>
      <c r="N119" s="19"/>
      <c r="O119" s="25"/>
      <c r="P119" s="33"/>
      <c r="Q119" s="22"/>
      <c r="R119" s="22"/>
      <c r="S119" s="29"/>
      <c r="T119" s="18"/>
      <c r="U119" s="23"/>
      <c r="V119" s="18"/>
      <c r="W119" s="18"/>
    </row>
    <row r="120" spans="12:23" x14ac:dyDescent="0.25">
      <c r="L120" s="35"/>
      <c r="M120" s="18"/>
      <c r="N120" s="19"/>
      <c r="O120" s="25"/>
      <c r="P120" s="33"/>
      <c r="Q120" s="22"/>
      <c r="R120" s="22"/>
      <c r="S120" s="29"/>
      <c r="T120" s="18"/>
      <c r="U120" s="23"/>
      <c r="V120" s="18"/>
      <c r="W120" s="18"/>
    </row>
    <row r="121" spans="12:23" x14ac:dyDescent="0.25">
      <c r="L121" s="35"/>
      <c r="M121" s="18"/>
      <c r="N121" s="19"/>
      <c r="O121" s="25"/>
      <c r="P121" s="33"/>
      <c r="Q121" s="22"/>
      <c r="R121" s="22"/>
      <c r="S121" s="29"/>
      <c r="T121" s="18"/>
      <c r="U121" s="23"/>
      <c r="V121" s="18"/>
      <c r="W121" s="18"/>
    </row>
    <row r="122" spans="12:23" x14ac:dyDescent="0.25">
      <c r="L122" s="35"/>
      <c r="M122" s="18"/>
      <c r="N122" s="19"/>
      <c r="O122" s="25"/>
      <c r="P122" s="33"/>
      <c r="Q122" s="22"/>
      <c r="R122" s="22"/>
      <c r="S122" s="29"/>
      <c r="T122" s="18"/>
      <c r="U122" s="23"/>
      <c r="V122" s="18"/>
      <c r="W122" s="18"/>
    </row>
    <row r="123" spans="12:23" x14ac:dyDescent="0.25">
      <c r="L123" s="35"/>
      <c r="M123" s="18"/>
      <c r="N123" s="19"/>
      <c r="O123" s="25"/>
      <c r="P123" s="33"/>
      <c r="Q123" s="22"/>
      <c r="R123" s="22"/>
      <c r="S123" s="29"/>
      <c r="T123" s="18"/>
      <c r="U123" s="23"/>
      <c r="V123" s="18"/>
      <c r="W123" s="18"/>
    </row>
    <row r="124" spans="12:23" x14ac:dyDescent="0.25">
      <c r="L124" s="35"/>
      <c r="M124" s="18"/>
      <c r="N124" s="19"/>
      <c r="O124" s="25"/>
      <c r="P124" s="33"/>
      <c r="Q124" s="22"/>
      <c r="R124" s="22"/>
      <c r="S124" s="29"/>
      <c r="T124" s="18"/>
      <c r="U124" s="23"/>
      <c r="V124" s="18"/>
      <c r="W124" s="18"/>
    </row>
    <row r="125" spans="12:23" x14ac:dyDescent="0.25">
      <c r="L125" s="35"/>
      <c r="M125" s="18"/>
      <c r="N125" s="19"/>
      <c r="O125" s="25"/>
      <c r="P125" s="33"/>
      <c r="Q125" s="22"/>
      <c r="R125" s="22"/>
      <c r="S125" s="29"/>
      <c r="T125" s="18"/>
      <c r="U125" s="23"/>
      <c r="V125" s="18"/>
      <c r="W125" s="18"/>
    </row>
    <row r="126" spans="12:23" x14ac:dyDescent="0.25">
      <c r="L126" s="35"/>
      <c r="M126" s="18"/>
      <c r="N126" s="19"/>
      <c r="O126" s="25"/>
      <c r="P126" s="33"/>
      <c r="Q126" s="22"/>
      <c r="R126" s="22"/>
      <c r="S126" s="29"/>
      <c r="T126" s="18"/>
      <c r="U126" s="23"/>
      <c r="V126" s="18"/>
      <c r="W126" s="18"/>
    </row>
    <row r="127" spans="12:23" x14ac:dyDescent="0.25">
      <c r="L127" s="35"/>
      <c r="M127" s="18"/>
      <c r="N127" s="19"/>
      <c r="O127" s="25"/>
      <c r="P127" s="33"/>
      <c r="Q127" s="22"/>
      <c r="R127" s="22"/>
      <c r="S127" s="29"/>
      <c r="T127" s="18"/>
      <c r="U127" s="23"/>
      <c r="V127" s="18"/>
      <c r="W127" s="18"/>
    </row>
    <row r="128" spans="12:23" x14ac:dyDescent="0.25">
      <c r="L128" s="35"/>
      <c r="M128" s="18"/>
      <c r="N128" s="19"/>
      <c r="O128" s="25"/>
      <c r="P128" s="33"/>
      <c r="Q128" s="22"/>
      <c r="R128" s="22"/>
      <c r="S128" s="29"/>
      <c r="T128" s="18"/>
      <c r="U128" s="23"/>
      <c r="V128" s="18"/>
      <c r="W128" s="18"/>
    </row>
    <row r="129" spans="12:23" x14ac:dyDescent="0.25">
      <c r="L129" s="35"/>
      <c r="M129" s="18"/>
      <c r="N129" s="19"/>
      <c r="O129" s="25"/>
      <c r="P129" s="33"/>
      <c r="Q129" s="22"/>
      <c r="R129" s="22"/>
      <c r="S129" s="29"/>
      <c r="T129" s="18"/>
      <c r="U129" s="23"/>
      <c r="V129" s="18"/>
      <c r="W129" s="18"/>
    </row>
    <row r="130" spans="12:23" x14ac:dyDescent="0.25">
      <c r="L130" s="35"/>
      <c r="M130" s="18"/>
      <c r="N130" s="19"/>
      <c r="O130" s="25"/>
      <c r="P130" s="33"/>
      <c r="Q130" s="22"/>
      <c r="R130" s="22"/>
      <c r="S130" s="29"/>
      <c r="T130" s="18"/>
      <c r="U130" s="23"/>
      <c r="V130" s="18"/>
      <c r="W130" s="18"/>
    </row>
    <row r="131" spans="12:23" x14ac:dyDescent="0.25">
      <c r="L131" s="35"/>
      <c r="M131" s="18"/>
      <c r="N131" s="19"/>
      <c r="O131" s="25"/>
      <c r="P131" s="33"/>
      <c r="Q131" s="22"/>
      <c r="R131" s="22"/>
      <c r="S131" s="29"/>
      <c r="T131" s="18"/>
      <c r="U131" s="23"/>
      <c r="V131" s="18"/>
      <c r="W131" s="18"/>
    </row>
    <row r="132" spans="12:23" x14ac:dyDescent="0.25">
      <c r="L132" s="35"/>
      <c r="M132" s="18"/>
      <c r="N132" s="19"/>
      <c r="O132" s="25"/>
      <c r="P132" s="33"/>
      <c r="Q132" s="22"/>
      <c r="R132" s="22"/>
      <c r="S132" s="29"/>
      <c r="T132" s="18"/>
      <c r="U132" s="23"/>
      <c r="V132" s="18"/>
      <c r="W132" s="18"/>
    </row>
    <row r="133" spans="12:23" x14ac:dyDescent="0.25">
      <c r="L133" s="35"/>
      <c r="M133" s="18"/>
      <c r="N133" s="19"/>
      <c r="O133" s="25"/>
      <c r="P133" s="33"/>
      <c r="Q133" s="22"/>
      <c r="R133" s="22"/>
      <c r="S133" s="29"/>
      <c r="T133" s="18"/>
      <c r="U133" s="23"/>
      <c r="V133" s="18"/>
      <c r="W133" s="18"/>
    </row>
    <row r="134" spans="12:23" x14ac:dyDescent="0.25">
      <c r="L134" s="35"/>
      <c r="M134" s="18"/>
      <c r="N134" s="19"/>
      <c r="O134" s="25"/>
      <c r="P134" s="33"/>
      <c r="Q134" s="22"/>
      <c r="R134" s="22"/>
      <c r="S134" s="29"/>
      <c r="T134" s="18"/>
      <c r="U134" s="23"/>
      <c r="V134" s="18"/>
      <c r="W134" s="18"/>
    </row>
    <row r="135" spans="12:23" x14ac:dyDescent="0.25">
      <c r="L135" s="35"/>
      <c r="M135" s="18"/>
      <c r="N135" s="19"/>
      <c r="O135" s="25"/>
      <c r="P135" s="33"/>
      <c r="Q135" s="22"/>
      <c r="R135" s="22"/>
      <c r="S135" s="29"/>
      <c r="T135" s="18"/>
      <c r="U135" s="23"/>
      <c r="V135" s="18"/>
      <c r="W135" s="18"/>
    </row>
    <row r="136" spans="12:23" x14ac:dyDescent="0.25">
      <c r="L136" s="35"/>
      <c r="M136" s="18"/>
      <c r="N136" s="19"/>
      <c r="O136" s="25"/>
      <c r="P136" s="33"/>
      <c r="Q136" s="22"/>
      <c r="R136" s="22"/>
      <c r="S136" s="29"/>
      <c r="T136" s="18"/>
      <c r="U136" s="23"/>
      <c r="V136" s="18"/>
      <c r="W136" s="18"/>
    </row>
    <row r="137" spans="12:23" x14ac:dyDescent="0.25">
      <c r="L137" s="35"/>
      <c r="M137" s="18"/>
      <c r="N137" s="19"/>
      <c r="O137" s="25"/>
      <c r="P137" s="33"/>
      <c r="Q137" s="22"/>
      <c r="R137" s="22"/>
      <c r="S137" s="29"/>
      <c r="T137" s="18"/>
      <c r="U137" s="23"/>
      <c r="V137" s="18"/>
      <c r="W137" s="18"/>
    </row>
    <row r="138" spans="12:23" x14ac:dyDescent="0.25">
      <c r="L138" s="35"/>
      <c r="M138" s="18"/>
      <c r="N138" s="19"/>
      <c r="O138" s="25"/>
      <c r="P138" s="33"/>
      <c r="Q138" s="22"/>
      <c r="R138" s="22"/>
      <c r="S138" s="29"/>
      <c r="T138" s="18"/>
      <c r="U138" s="23"/>
      <c r="V138" s="18"/>
      <c r="W138" s="18"/>
    </row>
    <row r="139" spans="12:23" x14ac:dyDescent="0.25">
      <c r="L139" s="35"/>
      <c r="M139" s="18"/>
      <c r="N139" s="19"/>
      <c r="O139" s="25"/>
      <c r="P139" s="33"/>
      <c r="Q139" s="22"/>
      <c r="R139" s="22"/>
      <c r="S139" s="29"/>
      <c r="T139" s="18"/>
      <c r="U139" s="23"/>
      <c r="V139" s="18"/>
      <c r="W139" s="18"/>
    </row>
    <row r="140" spans="12:23" x14ac:dyDescent="0.25">
      <c r="L140" s="35"/>
      <c r="M140" s="18"/>
      <c r="N140" s="19"/>
      <c r="O140" s="25"/>
      <c r="P140" s="33"/>
      <c r="Q140" s="22"/>
      <c r="R140" s="22"/>
      <c r="S140" s="29"/>
      <c r="T140" s="18"/>
      <c r="U140" s="23"/>
      <c r="V140" s="18"/>
      <c r="W140" s="18"/>
    </row>
    <row r="141" spans="12:23" x14ac:dyDescent="0.25">
      <c r="L141" s="35"/>
      <c r="M141" s="18"/>
      <c r="N141" s="19"/>
      <c r="O141" s="25"/>
      <c r="P141" s="33"/>
      <c r="Q141" s="22"/>
      <c r="R141" s="22"/>
      <c r="S141" s="29"/>
      <c r="T141" s="18"/>
      <c r="U141" s="23"/>
      <c r="V141" s="18"/>
      <c r="W141" s="18"/>
    </row>
    <row r="142" spans="12:23" x14ac:dyDescent="0.25">
      <c r="L142" s="35"/>
      <c r="M142" s="18"/>
      <c r="N142" s="19"/>
      <c r="O142" s="25"/>
      <c r="P142" s="33"/>
      <c r="Q142" s="22"/>
      <c r="R142" s="22"/>
      <c r="S142" s="29"/>
      <c r="T142" s="18"/>
      <c r="U142" s="23"/>
      <c r="V142" s="18"/>
      <c r="W142" s="18"/>
    </row>
    <row r="143" spans="12:23" x14ac:dyDescent="0.25">
      <c r="L143" s="35"/>
      <c r="M143" s="18"/>
      <c r="N143" s="19"/>
      <c r="O143" s="25"/>
      <c r="P143" s="33"/>
      <c r="Q143" s="22"/>
      <c r="R143" s="22"/>
      <c r="S143" s="29"/>
      <c r="T143" s="18"/>
      <c r="U143" s="23"/>
      <c r="V143" s="18"/>
      <c r="W143" s="18"/>
    </row>
    <row r="144" spans="12:23" x14ac:dyDescent="0.25">
      <c r="L144" s="35"/>
      <c r="M144" s="18"/>
      <c r="N144" s="19"/>
      <c r="O144" s="25"/>
      <c r="P144" s="33"/>
      <c r="Q144" s="22"/>
      <c r="R144" s="22"/>
      <c r="S144" s="29"/>
      <c r="T144" s="18"/>
      <c r="U144" s="23"/>
      <c r="V144" s="18"/>
      <c r="W144" s="18"/>
    </row>
    <row r="145" spans="12:23" x14ac:dyDescent="0.25">
      <c r="L145" s="35"/>
      <c r="M145" s="18"/>
      <c r="N145" s="19"/>
      <c r="O145" s="25"/>
      <c r="P145" s="33"/>
      <c r="Q145" s="22"/>
      <c r="R145" s="22"/>
      <c r="S145" s="29"/>
      <c r="T145" s="18"/>
      <c r="U145" s="23"/>
      <c r="V145" s="18"/>
      <c r="W145" s="18"/>
    </row>
    <row r="146" spans="12:23" x14ac:dyDescent="0.25">
      <c r="L146" s="35"/>
      <c r="M146" s="18"/>
      <c r="N146" s="19"/>
      <c r="O146" s="25"/>
      <c r="P146" s="33"/>
      <c r="Q146" s="22"/>
      <c r="R146" s="22"/>
      <c r="S146" s="29"/>
      <c r="T146" s="18"/>
      <c r="U146" s="23"/>
      <c r="V146" s="18"/>
      <c r="W146" s="18"/>
    </row>
    <row r="147" spans="12:23" x14ac:dyDescent="0.25">
      <c r="L147" s="35"/>
      <c r="M147" s="18"/>
      <c r="N147" s="19"/>
      <c r="O147" s="25"/>
      <c r="P147" s="33"/>
      <c r="Q147" s="22"/>
      <c r="R147" s="22"/>
      <c r="S147" s="29"/>
      <c r="T147" s="18"/>
      <c r="U147" s="23"/>
      <c r="V147" s="18"/>
      <c r="W147" s="18"/>
    </row>
    <row r="148" spans="12:23" x14ac:dyDescent="0.25">
      <c r="L148" s="35"/>
      <c r="M148" s="18"/>
      <c r="N148" s="19"/>
      <c r="O148" s="25"/>
      <c r="P148" s="33"/>
      <c r="Q148" s="22"/>
      <c r="R148" s="22"/>
      <c r="S148" s="29"/>
      <c r="T148" s="18"/>
      <c r="U148" s="23"/>
      <c r="V148" s="18"/>
      <c r="W148" s="18"/>
    </row>
    <row r="149" spans="12:23" x14ac:dyDescent="0.25">
      <c r="L149" s="35"/>
      <c r="M149" s="18"/>
      <c r="N149" s="19"/>
      <c r="O149" s="25"/>
      <c r="P149" s="33"/>
      <c r="Q149" s="22"/>
      <c r="R149" s="22"/>
      <c r="S149" s="29"/>
      <c r="T149" s="18"/>
      <c r="U149" s="23"/>
      <c r="V149" s="18"/>
      <c r="W149" s="18"/>
    </row>
    <row r="150" spans="12:23" x14ac:dyDescent="0.25">
      <c r="L150" s="35"/>
      <c r="M150" s="18"/>
      <c r="N150" s="19"/>
      <c r="O150" s="25"/>
      <c r="P150" s="33"/>
      <c r="Q150" s="22"/>
      <c r="R150" s="22"/>
      <c r="S150" s="29"/>
      <c r="T150" s="18"/>
      <c r="U150" s="23"/>
      <c r="V150" s="18"/>
      <c r="W150" s="18"/>
    </row>
    <row r="151" spans="12:23" x14ac:dyDescent="0.25">
      <c r="L151" s="35"/>
      <c r="M151" s="18"/>
      <c r="N151" s="19"/>
      <c r="O151" s="25"/>
      <c r="P151" s="33"/>
      <c r="Q151" s="22"/>
      <c r="R151" s="22"/>
      <c r="S151" s="29"/>
      <c r="T151" s="18"/>
      <c r="U151" s="23"/>
      <c r="V151" s="18"/>
      <c r="W151" s="18"/>
    </row>
    <row r="152" spans="12:23" x14ac:dyDescent="0.25">
      <c r="L152" s="35"/>
      <c r="M152" s="18"/>
      <c r="N152" s="19"/>
      <c r="O152" s="25"/>
      <c r="P152" s="33"/>
      <c r="Q152" s="22"/>
      <c r="R152" s="22"/>
      <c r="S152" s="29"/>
      <c r="T152" s="18"/>
      <c r="U152" s="23"/>
      <c r="V152" s="18"/>
      <c r="W152" s="18"/>
    </row>
    <row r="153" spans="12:23" x14ac:dyDescent="0.25">
      <c r="L153" s="35"/>
      <c r="M153" s="18"/>
      <c r="N153" s="19"/>
      <c r="O153" s="25"/>
      <c r="P153" s="33"/>
      <c r="Q153" s="22"/>
      <c r="R153" s="22"/>
      <c r="S153" s="29"/>
      <c r="T153" s="18"/>
      <c r="U153" s="23"/>
      <c r="V153" s="18"/>
      <c r="W153" s="18"/>
    </row>
    <row r="154" spans="12:23" x14ac:dyDescent="0.25">
      <c r="L154" s="35"/>
      <c r="M154" s="18"/>
      <c r="N154" s="19"/>
      <c r="O154" s="25"/>
      <c r="P154" s="33"/>
      <c r="Q154" s="22"/>
      <c r="R154" s="22"/>
      <c r="S154" s="29"/>
      <c r="T154" s="18"/>
      <c r="U154" s="23"/>
      <c r="V154" s="18"/>
      <c r="W154" s="18"/>
    </row>
    <row r="155" spans="12:23" x14ac:dyDescent="0.25">
      <c r="L155" s="35"/>
      <c r="M155" s="18"/>
      <c r="N155" s="19"/>
      <c r="O155" s="25"/>
      <c r="P155" s="33"/>
      <c r="Q155" s="22"/>
      <c r="R155" s="22"/>
      <c r="S155" s="29"/>
      <c r="T155" s="18"/>
      <c r="U155" s="23"/>
      <c r="V155" s="18"/>
      <c r="W155" s="18"/>
    </row>
    <row r="156" spans="12:23" x14ac:dyDescent="0.25">
      <c r="L156" s="35"/>
      <c r="M156" s="18"/>
      <c r="N156" s="19"/>
      <c r="O156" s="25"/>
      <c r="P156" s="33"/>
      <c r="Q156" s="22"/>
      <c r="R156" s="22"/>
      <c r="S156" s="29"/>
      <c r="T156" s="18"/>
      <c r="U156" s="23"/>
      <c r="V156" s="18"/>
      <c r="W156" s="18"/>
    </row>
    <row r="157" spans="12:23" x14ac:dyDescent="0.25">
      <c r="L157" s="35"/>
      <c r="M157" s="18"/>
      <c r="N157" s="19"/>
      <c r="O157" s="25"/>
      <c r="P157" s="33"/>
      <c r="Q157" s="22"/>
      <c r="R157" s="22"/>
      <c r="S157" s="29"/>
      <c r="T157" s="18"/>
      <c r="U157" s="23"/>
      <c r="V157" s="18"/>
      <c r="W157" s="18"/>
    </row>
    <row r="158" spans="12:23" x14ac:dyDescent="0.25">
      <c r="L158" s="35"/>
      <c r="M158" s="18"/>
      <c r="N158" s="19"/>
      <c r="O158" s="25"/>
      <c r="P158" s="33"/>
      <c r="Q158" s="22"/>
      <c r="R158" s="22"/>
      <c r="S158" s="29"/>
      <c r="T158" s="18"/>
      <c r="U158" s="23"/>
      <c r="V158" s="18"/>
      <c r="W158" s="18"/>
    </row>
    <row r="159" spans="12:23" x14ac:dyDescent="0.25">
      <c r="L159" s="35"/>
      <c r="M159" s="18"/>
      <c r="N159" s="19"/>
      <c r="O159" s="25"/>
      <c r="P159" s="33"/>
      <c r="Q159" s="22"/>
      <c r="R159" s="22"/>
      <c r="S159" s="29"/>
      <c r="T159" s="18"/>
      <c r="U159" s="23"/>
      <c r="V159" s="18"/>
      <c r="W159" s="18"/>
    </row>
    <row r="160" spans="12:23" x14ac:dyDescent="0.25">
      <c r="L160" s="35"/>
      <c r="M160" s="18"/>
      <c r="N160" s="19"/>
      <c r="O160" s="25"/>
      <c r="P160" s="33"/>
      <c r="Q160" s="22"/>
      <c r="R160" s="22"/>
      <c r="S160" s="29"/>
      <c r="T160" s="18"/>
      <c r="U160" s="23"/>
      <c r="V160" s="18"/>
      <c r="W160" s="18"/>
    </row>
    <row r="161" spans="12:23" x14ac:dyDescent="0.25">
      <c r="L161" s="35"/>
      <c r="M161" s="18"/>
      <c r="N161" s="19"/>
      <c r="O161" s="25"/>
      <c r="P161" s="33"/>
      <c r="Q161" s="22"/>
      <c r="R161" s="22"/>
      <c r="S161" s="29"/>
      <c r="T161" s="18"/>
      <c r="U161" s="23"/>
      <c r="V161" s="18"/>
      <c r="W161" s="18"/>
    </row>
    <row r="162" spans="12:23" x14ac:dyDescent="0.25">
      <c r="L162" s="35"/>
      <c r="M162" s="18"/>
      <c r="N162" s="19"/>
      <c r="O162" s="25"/>
      <c r="P162" s="33"/>
      <c r="Q162" s="22"/>
      <c r="R162" s="22"/>
      <c r="S162" s="29"/>
      <c r="T162" s="18"/>
      <c r="U162" s="23"/>
      <c r="V162" s="18"/>
      <c r="W162" s="18"/>
    </row>
    <row r="163" spans="12:23" x14ac:dyDescent="0.25">
      <c r="L163" s="35"/>
      <c r="M163" s="18"/>
      <c r="N163" s="19"/>
      <c r="O163" s="25"/>
      <c r="P163" s="33"/>
      <c r="Q163" s="22"/>
      <c r="R163" s="22"/>
      <c r="S163" s="29"/>
      <c r="T163" s="18"/>
      <c r="U163" s="23"/>
      <c r="V163" s="18"/>
      <c r="W163" s="18"/>
    </row>
    <row r="164" spans="12:23" x14ac:dyDescent="0.25">
      <c r="L164" s="35"/>
      <c r="M164" s="18"/>
      <c r="N164" s="19"/>
      <c r="O164" s="25"/>
      <c r="P164" s="33"/>
      <c r="Q164" s="22"/>
      <c r="R164" s="22"/>
      <c r="S164" s="29"/>
      <c r="T164" s="18"/>
      <c r="U164" s="23"/>
      <c r="V164" s="18"/>
      <c r="W164" s="18"/>
    </row>
    <row r="165" spans="12:23" x14ac:dyDescent="0.25">
      <c r="L165" s="35"/>
      <c r="M165" s="18"/>
      <c r="N165" s="19"/>
      <c r="O165" s="25"/>
      <c r="P165" s="33"/>
      <c r="Q165" s="22"/>
      <c r="R165" s="22"/>
      <c r="S165" s="29"/>
      <c r="T165" s="18"/>
      <c r="U165" s="23"/>
      <c r="V165" s="18"/>
      <c r="W165" s="18"/>
    </row>
    <row r="166" spans="12:23" x14ac:dyDescent="0.25">
      <c r="L166" s="35"/>
      <c r="M166" s="18"/>
      <c r="N166" s="19"/>
      <c r="O166" s="25"/>
      <c r="P166" s="33"/>
      <c r="Q166" s="22"/>
      <c r="R166" s="22"/>
      <c r="S166" s="29"/>
      <c r="T166" s="18"/>
      <c r="U166" s="23"/>
      <c r="V166" s="18"/>
      <c r="W166" s="18"/>
    </row>
    <row r="167" spans="12:23" x14ac:dyDescent="0.25">
      <c r="L167" s="35"/>
      <c r="M167" s="18"/>
      <c r="N167" s="19"/>
      <c r="O167" s="25"/>
      <c r="P167" s="33"/>
      <c r="Q167" s="22"/>
      <c r="R167" s="22"/>
      <c r="S167" s="29"/>
      <c r="T167" s="18"/>
      <c r="U167" s="23"/>
      <c r="V167" s="18"/>
      <c r="W167" s="18"/>
    </row>
    <row r="168" spans="12:23" x14ac:dyDescent="0.25">
      <c r="L168" s="35"/>
      <c r="M168" s="18"/>
      <c r="N168" s="19"/>
      <c r="O168" s="25"/>
      <c r="P168" s="33"/>
      <c r="Q168" s="22"/>
      <c r="R168" s="22"/>
      <c r="S168" s="29"/>
      <c r="T168" s="18"/>
      <c r="U168" s="23"/>
      <c r="V168" s="18"/>
      <c r="W168" s="18"/>
    </row>
    <row r="169" spans="12:23" x14ac:dyDescent="0.25">
      <c r="L169" s="35"/>
      <c r="M169" s="18"/>
      <c r="N169" s="19"/>
      <c r="O169" s="25"/>
      <c r="P169" s="33"/>
      <c r="Q169" s="22"/>
      <c r="R169" s="22"/>
      <c r="S169" s="29"/>
      <c r="T169" s="18"/>
      <c r="U169" s="23"/>
      <c r="V169" s="18"/>
      <c r="W169" s="18"/>
    </row>
    <row r="170" spans="12:23" x14ac:dyDescent="0.25">
      <c r="L170" s="35"/>
      <c r="M170" s="18"/>
      <c r="N170" s="19"/>
      <c r="O170" s="25"/>
      <c r="P170" s="33"/>
      <c r="Q170" s="22"/>
      <c r="R170" s="22"/>
      <c r="S170" s="29"/>
      <c r="T170" s="18"/>
      <c r="U170" s="23"/>
      <c r="V170" s="18"/>
      <c r="W170" s="18"/>
    </row>
    <row r="171" spans="12:23" x14ac:dyDescent="0.25">
      <c r="L171" s="35"/>
      <c r="M171" s="18"/>
      <c r="N171" s="19"/>
      <c r="O171" s="25"/>
      <c r="P171" s="33"/>
      <c r="Q171" s="22"/>
      <c r="R171" s="22"/>
      <c r="S171" s="29"/>
      <c r="T171" s="18"/>
      <c r="U171" s="23"/>
      <c r="V171" s="18"/>
      <c r="W171" s="18"/>
    </row>
    <row r="172" spans="12:23" x14ac:dyDescent="0.25">
      <c r="L172" s="35"/>
      <c r="M172" s="18"/>
      <c r="N172" s="19"/>
      <c r="O172" s="25"/>
      <c r="P172" s="33"/>
      <c r="Q172" s="22"/>
      <c r="R172" s="22"/>
      <c r="S172" s="29"/>
      <c r="T172" s="18"/>
      <c r="U172" s="23"/>
      <c r="V172" s="18"/>
      <c r="W172" s="18"/>
    </row>
    <row r="173" spans="12:23" x14ac:dyDescent="0.25">
      <c r="L173" s="35"/>
      <c r="M173" s="18"/>
      <c r="N173" s="19"/>
      <c r="O173" s="25"/>
      <c r="P173" s="33"/>
      <c r="Q173" s="22"/>
      <c r="R173" s="22"/>
      <c r="S173" s="29"/>
      <c r="T173" s="18"/>
      <c r="U173" s="23"/>
      <c r="V173" s="18"/>
      <c r="W173" s="18"/>
    </row>
    <row r="174" spans="12:23" x14ac:dyDescent="0.25">
      <c r="L174" s="35"/>
      <c r="M174" s="18"/>
      <c r="N174" s="19"/>
      <c r="O174" s="25"/>
      <c r="P174" s="33"/>
      <c r="Q174" s="22"/>
      <c r="R174" s="22"/>
      <c r="S174" s="29"/>
      <c r="T174" s="18"/>
      <c r="U174" s="23"/>
      <c r="V174" s="18"/>
      <c r="W174" s="18"/>
    </row>
    <row r="175" spans="12:23" x14ac:dyDescent="0.25">
      <c r="L175" s="35"/>
      <c r="M175" s="18"/>
      <c r="N175" s="19"/>
      <c r="O175" s="25"/>
      <c r="P175" s="33"/>
      <c r="Q175" s="22"/>
      <c r="R175" s="22"/>
      <c r="S175" s="29"/>
      <c r="T175" s="18"/>
      <c r="U175" s="23"/>
      <c r="V175" s="18"/>
      <c r="W175" s="18"/>
    </row>
    <row r="176" spans="12:23" x14ac:dyDescent="0.25">
      <c r="L176" s="35"/>
      <c r="M176" s="18"/>
      <c r="N176" s="19"/>
      <c r="O176" s="25"/>
      <c r="P176" s="33"/>
      <c r="Q176" s="22"/>
      <c r="R176" s="22"/>
      <c r="S176" s="29"/>
      <c r="T176" s="18"/>
      <c r="U176" s="23"/>
      <c r="V176" s="18"/>
      <c r="W176" s="18"/>
    </row>
    <row r="177" spans="12:23" x14ac:dyDescent="0.25">
      <c r="L177" s="35"/>
      <c r="M177" s="18"/>
      <c r="N177" s="19"/>
      <c r="O177" s="25"/>
      <c r="P177" s="33"/>
      <c r="Q177" s="22"/>
      <c r="R177" s="22"/>
      <c r="S177" s="29"/>
      <c r="T177" s="18"/>
      <c r="U177" s="23"/>
      <c r="V177" s="18"/>
      <c r="W177" s="18"/>
    </row>
    <row r="178" spans="12:23" x14ac:dyDescent="0.25">
      <c r="L178" s="35"/>
      <c r="M178" s="18"/>
      <c r="N178" s="19"/>
      <c r="O178" s="25"/>
      <c r="P178" s="33"/>
      <c r="Q178" s="22"/>
      <c r="R178" s="22"/>
      <c r="S178" s="29"/>
      <c r="T178" s="18"/>
      <c r="U178" s="23"/>
      <c r="V178" s="18"/>
      <c r="W178" s="18"/>
    </row>
    <row r="179" spans="12:23" x14ac:dyDescent="0.25">
      <c r="L179" s="35"/>
      <c r="M179" s="18"/>
      <c r="N179" s="19"/>
      <c r="O179" s="25"/>
      <c r="P179" s="33"/>
      <c r="Q179" s="22"/>
      <c r="R179" s="22"/>
      <c r="S179" s="29"/>
      <c r="T179" s="18"/>
      <c r="U179" s="23"/>
      <c r="V179" s="18"/>
      <c r="W179" s="18"/>
    </row>
    <row r="180" spans="12:23" x14ac:dyDescent="0.25">
      <c r="L180" s="35"/>
      <c r="M180" s="18"/>
      <c r="N180" s="19"/>
      <c r="O180" s="25"/>
      <c r="P180" s="33"/>
      <c r="Q180" s="22"/>
      <c r="R180" s="22"/>
      <c r="S180" s="29"/>
      <c r="T180" s="18"/>
      <c r="U180" s="23"/>
      <c r="V180" s="18"/>
      <c r="W180" s="18"/>
    </row>
    <row r="181" spans="12:23" x14ac:dyDescent="0.25">
      <c r="L181" s="35"/>
      <c r="M181" s="18"/>
      <c r="N181" s="19"/>
      <c r="O181" s="25"/>
      <c r="P181" s="33"/>
      <c r="Q181" s="22"/>
      <c r="R181" s="22"/>
      <c r="S181" s="29"/>
      <c r="T181" s="18"/>
      <c r="U181" s="23"/>
      <c r="V181" s="18"/>
      <c r="W181" s="18"/>
    </row>
    <row r="182" spans="12:23" x14ac:dyDescent="0.25">
      <c r="L182" s="35"/>
      <c r="M182" s="18"/>
      <c r="N182" s="19"/>
      <c r="O182" s="25"/>
      <c r="P182" s="33"/>
      <c r="Q182" s="22"/>
      <c r="R182" s="22"/>
      <c r="S182" s="29"/>
      <c r="T182" s="18"/>
      <c r="U182" s="23"/>
      <c r="V182" s="18"/>
      <c r="W182" s="18"/>
    </row>
    <row r="183" spans="12:23" x14ac:dyDescent="0.25">
      <c r="L183" s="35"/>
      <c r="M183" s="18"/>
      <c r="N183" s="19"/>
      <c r="O183" s="25"/>
      <c r="P183" s="33"/>
      <c r="Q183" s="22"/>
      <c r="R183" s="22"/>
      <c r="S183" s="29"/>
      <c r="T183" s="18"/>
      <c r="U183" s="23"/>
      <c r="V183" s="18"/>
      <c r="W183" s="18"/>
    </row>
    <row r="184" spans="12:23" x14ac:dyDescent="0.25">
      <c r="L184" s="35"/>
      <c r="M184" s="18"/>
      <c r="N184" s="19"/>
      <c r="O184" s="25"/>
      <c r="P184" s="33"/>
      <c r="Q184" s="22"/>
      <c r="R184" s="22"/>
      <c r="S184" s="29"/>
      <c r="T184" s="18"/>
      <c r="U184" s="23"/>
      <c r="V184" s="18"/>
      <c r="W184" s="18"/>
    </row>
    <row r="185" spans="12:23" x14ac:dyDescent="0.25">
      <c r="L185" s="35"/>
      <c r="M185" s="18"/>
      <c r="N185" s="19"/>
      <c r="O185" s="25"/>
      <c r="P185" s="33"/>
      <c r="Q185" s="22"/>
      <c r="R185" s="22"/>
      <c r="S185" s="29"/>
      <c r="T185" s="18"/>
      <c r="U185" s="23"/>
      <c r="V185" s="18"/>
      <c r="W185" s="18"/>
    </row>
    <row r="186" spans="12:23" x14ac:dyDescent="0.25">
      <c r="L186" s="35"/>
      <c r="M186" s="18"/>
      <c r="N186" s="19"/>
      <c r="O186" s="25"/>
      <c r="P186" s="33"/>
      <c r="Q186" s="22"/>
      <c r="R186" s="22"/>
      <c r="S186" s="29"/>
      <c r="T186" s="18"/>
      <c r="U186" s="23"/>
      <c r="V186" s="18"/>
      <c r="W186" s="18"/>
    </row>
    <row r="187" spans="12:23" x14ac:dyDescent="0.25">
      <c r="L187" s="35"/>
      <c r="M187" s="18"/>
      <c r="N187" s="19"/>
      <c r="O187" s="25"/>
      <c r="P187" s="33"/>
      <c r="Q187" s="22"/>
      <c r="R187" s="22"/>
      <c r="S187" s="29"/>
      <c r="T187" s="18"/>
      <c r="U187" s="23"/>
      <c r="V187" s="18"/>
      <c r="W187" s="18"/>
    </row>
    <row r="188" spans="12:23" x14ac:dyDescent="0.25">
      <c r="L188" s="35"/>
      <c r="M188" s="18"/>
      <c r="N188" s="19"/>
      <c r="O188" s="25"/>
      <c r="P188" s="33"/>
      <c r="Q188" s="22"/>
      <c r="R188" s="22"/>
      <c r="S188" s="29"/>
      <c r="T188" s="18"/>
      <c r="U188" s="23"/>
      <c r="V188" s="18"/>
      <c r="W188" s="18"/>
    </row>
    <row r="189" spans="12:23" x14ac:dyDescent="0.25">
      <c r="L189" s="35"/>
      <c r="M189" s="18"/>
      <c r="N189" s="19"/>
      <c r="O189" s="25"/>
      <c r="P189" s="33"/>
      <c r="Q189" s="22"/>
      <c r="R189" s="22"/>
      <c r="S189" s="29"/>
      <c r="T189" s="18"/>
      <c r="U189" s="23"/>
      <c r="V189" s="18"/>
      <c r="W189" s="18"/>
    </row>
    <row r="190" spans="12:23" x14ac:dyDescent="0.25">
      <c r="L190" s="35"/>
      <c r="M190" s="18"/>
      <c r="N190" s="19"/>
      <c r="O190" s="25"/>
      <c r="P190" s="33"/>
      <c r="Q190" s="22"/>
      <c r="R190" s="22"/>
      <c r="S190" s="29"/>
      <c r="T190" s="18"/>
      <c r="U190" s="23"/>
      <c r="V190" s="18"/>
      <c r="W190" s="18"/>
    </row>
    <row r="191" spans="12:23" x14ac:dyDescent="0.25">
      <c r="L191" s="35"/>
      <c r="M191" s="18"/>
      <c r="N191" s="19"/>
      <c r="O191" s="25"/>
      <c r="P191" s="33"/>
      <c r="Q191" s="22"/>
      <c r="R191" s="22"/>
      <c r="S191" s="29"/>
      <c r="T191" s="18"/>
      <c r="U191" s="23"/>
      <c r="V191" s="18"/>
      <c r="W191" s="18"/>
    </row>
    <row r="192" spans="12:23" x14ac:dyDescent="0.25">
      <c r="L192" s="35"/>
      <c r="M192" s="18"/>
      <c r="N192" s="19"/>
      <c r="O192" s="25"/>
      <c r="P192" s="33"/>
      <c r="Q192" s="22"/>
      <c r="R192" s="22"/>
      <c r="S192" s="29"/>
      <c r="T192" s="18"/>
      <c r="U192" s="23"/>
      <c r="V192" s="18"/>
      <c r="W192" s="18"/>
    </row>
    <row r="193" spans="12:23" x14ac:dyDescent="0.25">
      <c r="L193" s="35"/>
      <c r="M193" s="18"/>
      <c r="N193" s="19"/>
      <c r="O193" s="25"/>
      <c r="P193" s="33"/>
      <c r="Q193" s="22"/>
      <c r="R193" s="22"/>
      <c r="S193" s="29"/>
      <c r="T193" s="18"/>
      <c r="U193" s="23"/>
      <c r="V193" s="18"/>
      <c r="W193" s="18"/>
    </row>
    <row r="194" spans="12:23" x14ac:dyDescent="0.25">
      <c r="L194" s="35"/>
      <c r="M194" s="18"/>
      <c r="N194" s="19"/>
      <c r="O194" s="25"/>
      <c r="P194" s="33"/>
      <c r="Q194" s="22"/>
      <c r="R194" s="22"/>
      <c r="S194" s="29"/>
      <c r="T194" s="18"/>
      <c r="U194" s="23"/>
      <c r="V194" s="18"/>
      <c r="W194" s="18"/>
    </row>
    <row r="195" spans="12:23" x14ac:dyDescent="0.25">
      <c r="L195" s="35"/>
      <c r="M195" s="18"/>
      <c r="N195" s="19"/>
      <c r="O195" s="25"/>
      <c r="P195" s="33"/>
      <c r="Q195" s="22"/>
      <c r="R195" s="22"/>
      <c r="S195" s="29"/>
      <c r="T195" s="18"/>
      <c r="U195" s="23"/>
      <c r="V195" s="18"/>
      <c r="W195" s="18"/>
    </row>
    <row r="196" spans="12:23" x14ac:dyDescent="0.25">
      <c r="L196" s="35"/>
      <c r="M196" s="18"/>
      <c r="N196" s="19"/>
      <c r="O196" s="25"/>
      <c r="P196" s="33"/>
      <c r="Q196" s="22"/>
      <c r="R196" s="22"/>
      <c r="S196" s="29"/>
      <c r="T196" s="18"/>
      <c r="U196" s="23"/>
      <c r="V196" s="18"/>
      <c r="W196" s="18"/>
    </row>
    <row r="197" spans="12:23" x14ac:dyDescent="0.25">
      <c r="L197" s="35"/>
      <c r="M197" s="18"/>
      <c r="N197" s="19"/>
      <c r="O197" s="25"/>
      <c r="P197" s="33"/>
      <c r="Q197" s="22"/>
      <c r="R197" s="22"/>
      <c r="S197" s="29"/>
      <c r="T197" s="18"/>
      <c r="U197" s="23"/>
      <c r="V197" s="18"/>
      <c r="W197" s="18"/>
    </row>
    <row r="198" spans="12:23" x14ac:dyDescent="0.25">
      <c r="L198" s="35"/>
      <c r="M198" s="18"/>
      <c r="N198" s="19"/>
      <c r="O198" s="25"/>
      <c r="P198" s="33"/>
      <c r="Q198" s="22"/>
      <c r="R198" s="22"/>
      <c r="S198" s="29"/>
      <c r="T198" s="18"/>
      <c r="U198" s="23"/>
      <c r="V198" s="18"/>
      <c r="W198" s="18"/>
    </row>
    <row r="199" spans="12:23" x14ac:dyDescent="0.25">
      <c r="L199" s="35"/>
      <c r="M199" s="18"/>
      <c r="N199" s="19"/>
      <c r="O199" s="25"/>
      <c r="P199" s="33"/>
      <c r="Q199" s="22"/>
      <c r="R199" s="22"/>
      <c r="S199" s="29"/>
      <c r="T199" s="18"/>
      <c r="U199" s="23"/>
      <c r="V199" s="18"/>
      <c r="W199" s="18"/>
    </row>
    <row r="200" spans="12:23" x14ac:dyDescent="0.25">
      <c r="L200" s="35"/>
      <c r="M200" s="18"/>
      <c r="N200" s="19"/>
      <c r="O200" s="25"/>
      <c r="P200" s="33"/>
      <c r="Q200" s="22"/>
      <c r="R200" s="22"/>
      <c r="S200" s="29"/>
      <c r="T200" s="18"/>
      <c r="U200" s="23"/>
      <c r="V200" s="18"/>
      <c r="W200" s="18"/>
    </row>
    <row r="201" spans="12:23" x14ac:dyDescent="0.25">
      <c r="L201" s="35"/>
      <c r="M201" s="18"/>
      <c r="N201" s="19"/>
      <c r="O201" s="25"/>
      <c r="P201" s="33"/>
      <c r="Q201" s="22"/>
      <c r="R201" s="22"/>
      <c r="S201" s="29"/>
      <c r="T201" s="18"/>
      <c r="U201" s="23"/>
      <c r="V201" s="18"/>
      <c r="W201" s="18"/>
    </row>
    <row r="202" spans="12:23" x14ac:dyDescent="0.25">
      <c r="L202" s="35"/>
      <c r="M202" s="18"/>
      <c r="N202" s="19"/>
      <c r="O202" s="25"/>
      <c r="P202" s="33"/>
      <c r="Q202" s="22"/>
      <c r="R202" s="22"/>
      <c r="S202" s="29"/>
      <c r="T202" s="18"/>
      <c r="U202" s="23"/>
      <c r="V202" s="18"/>
      <c r="W202" s="18"/>
    </row>
    <row r="203" spans="12:23" x14ac:dyDescent="0.25">
      <c r="L203" s="35"/>
      <c r="M203" s="18"/>
      <c r="N203" s="19"/>
      <c r="O203" s="25"/>
      <c r="P203" s="33"/>
      <c r="Q203" s="22"/>
      <c r="R203" s="22"/>
      <c r="S203" s="29"/>
      <c r="T203" s="18"/>
      <c r="U203" s="23"/>
      <c r="V203" s="18"/>
      <c r="W203" s="18"/>
    </row>
    <row r="204" spans="12:23" x14ac:dyDescent="0.25">
      <c r="L204" s="35"/>
      <c r="M204" s="18"/>
      <c r="N204" s="19"/>
      <c r="O204" s="25"/>
      <c r="P204" s="33"/>
      <c r="Q204" s="22"/>
      <c r="R204" s="22"/>
      <c r="S204" s="29"/>
      <c r="T204" s="18"/>
      <c r="U204" s="23"/>
      <c r="V204" s="18"/>
      <c r="W204" s="18"/>
    </row>
    <row r="205" spans="12:23" x14ac:dyDescent="0.25">
      <c r="L205" s="35"/>
      <c r="M205" s="18"/>
      <c r="N205" s="19"/>
      <c r="O205" s="25"/>
      <c r="P205" s="33"/>
      <c r="Q205" s="22"/>
      <c r="R205" s="22"/>
      <c r="S205" s="29"/>
      <c r="T205" s="18"/>
      <c r="U205" s="23"/>
      <c r="V205" s="18"/>
      <c r="W205" s="18"/>
    </row>
    <row r="206" spans="12:23" x14ac:dyDescent="0.25">
      <c r="L206" s="35"/>
      <c r="M206" s="18"/>
      <c r="N206" s="19"/>
      <c r="O206" s="25"/>
      <c r="P206" s="33"/>
      <c r="Q206" s="22"/>
      <c r="R206" s="22"/>
      <c r="S206" s="29"/>
      <c r="T206" s="18"/>
      <c r="U206" s="23"/>
      <c r="V206" s="18"/>
      <c r="W206" s="18"/>
    </row>
    <row r="207" spans="12:23" x14ac:dyDescent="0.25">
      <c r="L207" s="35"/>
      <c r="M207" s="18"/>
      <c r="N207" s="19"/>
      <c r="O207" s="25"/>
      <c r="P207" s="33"/>
      <c r="Q207" s="22"/>
      <c r="R207" s="22"/>
      <c r="S207" s="29"/>
      <c r="T207" s="18"/>
      <c r="U207" s="23"/>
      <c r="V207" s="18"/>
      <c r="W207" s="18"/>
    </row>
    <row r="208" spans="12:23" x14ac:dyDescent="0.25">
      <c r="L208" s="35"/>
      <c r="M208" s="18"/>
      <c r="N208" s="19"/>
      <c r="O208" s="25"/>
      <c r="P208" s="33"/>
      <c r="Q208" s="22"/>
      <c r="R208" s="22"/>
      <c r="S208" s="29"/>
      <c r="T208" s="18"/>
      <c r="U208" s="23"/>
      <c r="V208" s="18"/>
      <c r="W208" s="18"/>
    </row>
    <row r="209" spans="12:23" x14ac:dyDescent="0.25">
      <c r="L209" s="35"/>
      <c r="M209" s="18"/>
      <c r="N209" s="19"/>
      <c r="O209" s="25"/>
      <c r="P209" s="33"/>
      <c r="Q209" s="22"/>
      <c r="R209" s="22"/>
      <c r="S209" s="29"/>
      <c r="T209" s="18"/>
      <c r="U209" s="23"/>
      <c r="V209" s="18"/>
      <c r="W209" s="18"/>
    </row>
    <row r="210" spans="12:23" x14ac:dyDescent="0.25">
      <c r="L210" s="35"/>
      <c r="M210" s="18"/>
      <c r="N210" s="19"/>
      <c r="O210" s="25"/>
      <c r="P210" s="33"/>
      <c r="Q210" s="22"/>
      <c r="R210" s="22"/>
      <c r="S210" s="29"/>
      <c r="T210" s="18"/>
      <c r="U210" s="23"/>
      <c r="V210" s="18"/>
      <c r="W210" s="18"/>
    </row>
    <row r="211" spans="12:23" x14ac:dyDescent="0.25">
      <c r="L211" s="35"/>
      <c r="M211" s="18"/>
      <c r="N211" s="19"/>
      <c r="O211" s="25"/>
      <c r="P211" s="33"/>
      <c r="Q211" s="22"/>
      <c r="R211" s="22"/>
      <c r="S211" s="29"/>
      <c r="T211" s="18"/>
      <c r="U211" s="23"/>
      <c r="V211" s="18"/>
      <c r="W211" s="18"/>
    </row>
    <row r="212" spans="12:23" x14ac:dyDescent="0.25">
      <c r="L212" s="35"/>
      <c r="M212" s="18"/>
      <c r="N212" s="19"/>
      <c r="O212" s="25"/>
      <c r="P212" s="33"/>
      <c r="Q212" s="22"/>
      <c r="R212" s="22"/>
      <c r="S212" s="29"/>
      <c r="T212" s="18"/>
      <c r="U212" s="23"/>
      <c r="V212" s="18"/>
      <c r="W212" s="18"/>
    </row>
    <row r="213" spans="12:23" x14ac:dyDescent="0.25">
      <c r="L213" s="35"/>
      <c r="M213" s="18"/>
      <c r="N213" s="19"/>
      <c r="O213" s="25"/>
      <c r="P213" s="33"/>
      <c r="Q213" s="22"/>
      <c r="R213" s="22"/>
      <c r="S213" s="29"/>
      <c r="T213" s="18"/>
      <c r="U213" s="23"/>
      <c r="V213" s="18"/>
      <c r="W213" s="18"/>
    </row>
    <row r="214" spans="12:23" x14ac:dyDescent="0.25">
      <c r="L214" s="35"/>
      <c r="M214" s="18"/>
      <c r="N214" s="19"/>
      <c r="O214" s="25"/>
      <c r="P214" s="33"/>
      <c r="Q214" s="22"/>
      <c r="R214" s="22"/>
      <c r="S214" s="29"/>
      <c r="T214" s="18"/>
      <c r="U214" s="23"/>
      <c r="V214" s="18"/>
      <c r="W214" s="18"/>
    </row>
    <row r="215" spans="12:23" x14ac:dyDescent="0.25">
      <c r="L215" s="35"/>
      <c r="M215" s="18"/>
      <c r="N215" s="19"/>
      <c r="O215" s="25"/>
      <c r="P215" s="33"/>
      <c r="Q215" s="22"/>
      <c r="R215" s="22"/>
      <c r="S215" s="29"/>
      <c r="T215" s="18"/>
      <c r="U215" s="23"/>
      <c r="V215" s="18"/>
      <c r="W215" s="18"/>
    </row>
    <row r="216" spans="12:23" x14ac:dyDescent="0.25">
      <c r="L216" s="35"/>
      <c r="M216" s="18"/>
      <c r="N216" s="19"/>
      <c r="O216" s="25"/>
      <c r="P216" s="33"/>
      <c r="Q216" s="22"/>
      <c r="R216" s="22"/>
      <c r="S216" s="29"/>
      <c r="T216" s="18"/>
      <c r="U216" s="23"/>
      <c r="V216" s="18"/>
      <c r="W216" s="18"/>
    </row>
    <row r="217" spans="12:23" x14ac:dyDescent="0.25">
      <c r="L217" s="35"/>
      <c r="M217" s="18"/>
      <c r="N217" s="19"/>
      <c r="O217" s="25"/>
      <c r="P217" s="33"/>
      <c r="Q217" s="22"/>
      <c r="R217" s="22"/>
      <c r="S217" s="29"/>
      <c r="T217" s="18"/>
      <c r="U217" s="23"/>
      <c r="V217" s="18"/>
      <c r="W217" s="18"/>
    </row>
    <row r="218" spans="12:23" x14ac:dyDescent="0.25">
      <c r="L218" s="35"/>
      <c r="M218" s="18"/>
      <c r="N218" s="19"/>
      <c r="O218" s="25"/>
      <c r="P218" s="33"/>
      <c r="Q218" s="22"/>
      <c r="R218" s="22"/>
      <c r="S218" s="29"/>
      <c r="T218" s="18"/>
      <c r="U218" s="23"/>
      <c r="V218" s="18"/>
      <c r="W218" s="18"/>
    </row>
    <row r="219" spans="12:23" x14ac:dyDescent="0.25">
      <c r="L219" s="35"/>
      <c r="M219" s="18"/>
      <c r="N219" s="19"/>
      <c r="O219" s="25"/>
      <c r="P219" s="33"/>
      <c r="Q219" s="22"/>
      <c r="R219" s="22"/>
      <c r="S219" s="29"/>
      <c r="T219" s="18"/>
      <c r="U219" s="23"/>
      <c r="V219" s="18"/>
      <c r="W219" s="18"/>
    </row>
    <row r="220" spans="12:23" x14ac:dyDescent="0.25">
      <c r="L220" s="35"/>
      <c r="M220" s="18"/>
      <c r="N220" s="19"/>
      <c r="O220" s="25"/>
      <c r="P220" s="33"/>
      <c r="Q220" s="22"/>
      <c r="R220" s="22"/>
      <c r="S220" s="29"/>
      <c r="T220" s="18"/>
      <c r="U220" s="23"/>
      <c r="V220" s="18"/>
      <c r="W220" s="18"/>
    </row>
    <row r="221" spans="12:23" x14ac:dyDescent="0.25">
      <c r="L221" s="35"/>
      <c r="M221" s="18"/>
      <c r="N221" s="19"/>
      <c r="O221" s="25"/>
      <c r="P221" s="33"/>
      <c r="Q221" s="22"/>
      <c r="R221" s="22"/>
      <c r="S221" s="29"/>
      <c r="T221" s="18"/>
      <c r="U221" s="23"/>
      <c r="V221" s="18"/>
      <c r="W221" s="18"/>
    </row>
    <row r="222" spans="12:23" x14ac:dyDescent="0.25">
      <c r="L222" s="35"/>
      <c r="M222" s="18"/>
      <c r="N222" s="19"/>
      <c r="O222" s="25"/>
      <c r="P222" s="33"/>
      <c r="Q222" s="22"/>
      <c r="R222" s="22"/>
      <c r="S222" s="29"/>
      <c r="T222" s="18"/>
      <c r="U222" s="23"/>
      <c r="V222" s="18"/>
      <c r="W222" s="18"/>
    </row>
    <row r="223" spans="12:23" x14ac:dyDescent="0.25">
      <c r="L223" s="35"/>
      <c r="M223" s="18"/>
      <c r="N223" s="19"/>
      <c r="O223" s="25"/>
      <c r="P223" s="33"/>
      <c r="Q223" s="22"/>
      <c r="R223" s="22"/>
      <c r="S223" s="29"/>
      <c r="T223" s="18"/>
      <c r="U223" s="23"/>
      <c r="V223" s="18"/>
      <c r="W223" s="18"/>
    </row>
    <row r="224" spans="12:23" x14ac:dyDescent="0.25">
      <c r="L224" s="35"/>
      <c r="M224" s="18"/>
      <c r="N224" s="19"/>
      <c r="O224" s="25"/>
      <c r="P224" s="33"/>
      <c r="Q224" s="22"/>
      <c r="R224" s="22"/>
      <c r="S224" s="29"/>
      <c r="T224" s="18"/>
      <c r="U224" s="23"/>
      <c r="V224" s="18"/>
      <c r="W224" s="18"/>
    </row>
    <row r="225" spans="12:23" x14ac:dyDescent="0.25">
      <c r="L225" s="35"/>
      <c r="M225" s="18"/>
      <c r="N225" s="19"/>
      <c r="O225" s="25"/>
      <c r="P225" s="33"/>
      <c r="Q225" s="22"/>
      <c r="R225" s="22"/>
      <c r="S225" s="29"/>
      <c r="T225" s="18"/>
      <c r="U225" s="23"/>
      <c r="V225" s="18"/>
      <c r="W225" s="18"/>
    </row>
    <row r="226" spans="12:23" x14ac:dyDescent="0.25">
      <c r="L226" s="35"/>
      <c r="M226" s="18"/>
      <c r="N226" s="19"/>
      <c r="O226" s="25"/>
      <c r="P226" s="33"/>
      <c r="Q226" s="22"/>
      <c r="R226" s="22"/>
      <c r="S226" s="29"/>
      <c r="T226" s="18"/>
      <c r="U226" s="23"/>
      <c r="V226" s="18"/>
      <c r="W226" s="18"/>
    </row>
    <row r="227" spans="12:23" x14ac:dyDescent="0.25">
      <c r="L227" s="35"/>
      <c r="M227" s="18"/>
      <c r="N227" s="19"/>
      <c r="O227" s="25"/>
      <c r="P227" s="33"/>
      <c r="Q227" s="22"/>
      <c r="R227" s="22"/>
      <c r="S227" s="29"/>
      <c r="T227" s="18"/>
      <c r="U227" s="23"/>
      <c r="V227" s="18"/>
      <c r="W227" s="18"/>
    </row>
    <row r="228" spans="12:23" x14ac:dyDescent="0.25">
      <c r="L228" s="35"/>
      <c r="M228" s="18"/>
      <c r="N228" s="19"/>
      <c r="O228" s="25"/>
      <c r="P228" s="33"/>
      <c r="Q228" s="22"/>
      <c r="R228" s="22"/>
      <c r="S228" s="29"/>
      <c r="T228" s="18"/>
      <c r="U228" s="23"/>
      <c r="V228" s="18"/>
      <c r="W228" s="18"/>
    </row>
    <row r="229" spans="12:23" x14ac:dyDescent="0.25">
      <c r="L229" s="35"/>
      <c r="M229" s="18"/>
      <c r="N229" s="19"/>
      <c r="O229" s="25"/>
      <c r="P229" s="33"/>
      <c r="Q229" s="22"/>
      <c r="R229" s="22"/>
      <c r="S229" s="29"/>
      <c r="T229" s="18"/>
      <c r="U229" s="23"/>
      <c r="V229" s="18"/>
      <c r="W229" s="18"/>
    </row>
    <row r="230" spans="12:23" x14ac:dyDescent="0.25">
      <c r="L230" s="35"/>
      <c r="M230" s="18"/>
      <c r="N230" s="19"/>
      <c r="O230" s="25"/>
      <c r="P230" s="33"/>
      <c r="Q230" s="22"/>
      <c r="R230" s="22"/>
      <c r="S230" s="29"/>
      <c r="T230" s="18"/>
      <c r="U230" s="23"/>
      <c r="V230" s="18"/>
      <c r="W230" s="18"/>
    </row>
    <row r="231" spans="12:23" x14ac:dyDescent="0.25">
      <c r="L231" s="35"/>
      <c r="M231" s="18"/>
      <c r="N231" s="19"/>
      <c r="O231" s="25"/>
      <c r="P231" s="33"/>
      <c r="Q231" s="22"/>
      <c r="R231" s="22"/>
      <c r="S231" s="29"/>
      <c r="T231" s="18"/>
      <c r="U231" s="23"/>
      <c r="V231" s="18"/>
      <c r="W231" s="18"/>
    </row>
    <row r="232" spans="12:23" x14ac:dyDescent="0.25">
      <c r="L232" s="35"/>
      <c r="M232" s="18"/>
      <c r="N232" s="19"/>
      <c r="O232" s="25"/>
      <c r="P232" s="33"/>
      <c r="Q232" s="22"/>
      <c r="R232" s="22"/>
      <c r="S232" s="29"/>
      <c r="T232" s="18"/>
      <c r="U232" s="23"/>
      <c r="V232" s="18"/>
      <c r="W232" s="18"/>
    </row>
    <row r="233" spans="12:23" x14ac:dyDescent="0.25">
      <c r="L233" s="35"/>
      <c r="M233" s="18"/>
      <c r="N233" s="19"/>
      <c r="O233" s="25"/>
      <c r="P233" s="33"/>
      <c r="Q233" s="22"/>
      <c r="R233" s="22"/>
      <c r="S233" s="29"/>
      <c r="T233" s="18"/>
      <c r="U233" s="23"/>
      <c r="V233" s="18"/>
      <c r="W233" s="18"/>
    </row>
    <row r="234" spans="12:23" x14ac:dyDescent="0.25">
      <c r="L234" s="35"/>
      <c r="M234" s="18"/>
      <c r="N234" s="19"/>
      <c r="O234" s="25"/>
      <c r="P234" s="33"/>
      <c r="Q234" s="22"/>
      <c r="R234" s="22"/>
      <c r="S234" s="29"/>
      <c r="T234" s="18"/>
      <c r="U234" s="23"/>
      <c r="V234" s="18"/>
      <c r="W234" s="18"/>
    </row>
    <row r="235" spans="12:23" x14ac:dyDescent="0.25">
      <c r="L235" s="35"/>
      <c r="M235" s="18"/>
      <c r="N235" s="19"/>
      <c r="O235" s="25"/>
      <c r="P235" s="33"/>
      <c r="Q235" s="22"/>
      <c r="R235" s="22"/>
      <c r="S235" s="29"/>
      <c r="T235" s="18"/>
      <c r="U235" s="23"/>
      <c r="V235" s="18"/>
      <c r="W235" s="18"/>
    </row>
    <row r="236" spans="12:23" x14ac:dyDescent="0.25">
      <c r="L236" s="35"/>
      <c r="M236" s="18"/>
      <c r="N236" s="19"/>
      <c r="O236" s="25"/>
      <c r="P236" s="33"/>
      <c r="Q236" s="22"/>
      <c r="R236" s="22"/>
      <c r="S236" s="29"/>
      <c r="T236" s="18"/>
      <c r="U236" s="23"/>
      <c r="V236" s="18"/>
      <c r="W236" s="18"/>
    </row>
    <row r="237" spans="12:23" x14ac:dyDescent="0.25">
      <c r="L237" s="35"/>
      <c r="M237" s="18"/>
      <c r="N237" s="19"/>
      <c r="O237" s="25"/>
      <c r="P237" s="33"/>
      <c r="Q237" s="22"/>
      <c r="R237" s="22"/>
      <c r="S237" s="29"/>
      <c r="T237" s="18"/>
      <c r="U237" s="23"/>
      <c r="V237" s="18"/>
      <c r="W237" s="18"/>
    </row>
    <row r="238" spans="12:23" x14ac:dyDescent="0.25">
      <c r="L238" s="35"/>
      <c r="M238" s="18"/>
      <c r="N238" s="19"/>
      <c r="O238" s="25"/>
      <c r="P238" s="33"/>
      <c r="Q238" s="22"/>
      <c r="R238" s="22"/>
      <c r="S238" s="29"/>
      <c r="T238" s="18"/>
      <c r="U238" s="23"/>
      <c r="V238" s="18"/>
      <c r="W238" s="18"/>
    </row>
    <row r="239" spans="12:23" x14ac:dyDescent="0.25">
      <c r="L239" s="35"/>
      <c r="M239" s="18"/>
      <c r="N239" s="19"/>
      <c r="O239" s="25"/>
      <c r="P239" s="33"/>
      <c r="Q239" s="22"/>
      <c r="R239" s="22"/>
      <c r="S239" s="29"/>
      <c r="T239" s="18"/>
      <c r="U239" s="23"/>
      <c r="V239" s="18"/>
      <c r="W239" s="18"/>
    </row>
    <row r="240" spans="12:23" x14ac:dyDescent="0.25">
      <c r="L240" s="35"/>
      <c r="M240" s="18"/>
      <c r="N240" s="19"/>
      <c r="O240" s="25"/>
      <c r="P240" s="33"/>
      <c r="Q240" s="22"/>
      <c r="R240" s="22"/>
      <c r="S240" s="29"/>
      <c r="T240" s="18"/>
      <c r="U240" s="23"/>
      <c r="V240" s="18"/>
      <c r="W240" s="18"/>
    </row>
    <row r="241" spans="12:23" x14ac:dyDescent="0.25">
      <c r="L241" s="35"/>
      <c r="M241" s="18"/>
      <c r="N241" s="19"/>
      <c r="O241" s="25"/>
      <c r="P241" s="33"/>
      <c r="Q241" s="22"/>
      <c r="R241" s="22"/>
      <c r="S241" s="29"/>
      <c r="T241" s="18"/>
      <c r="U241" s="23"/>
      <c r="V241" s="18"/>
      <c r="W241" s="18"/>
    </row>
    <row r="242" spans="12:23" x14ac:dyDescent="0.25">
      <c r="L242" s="35"/>
      <c r="M242" s="18"/>
      <c r="N242" s="19"/>
      <c r="O242" s="25"/>
      <c r="P242" s="33"/>
      <c r="Q242" s="22"/>
      <c r="R242" s="22"/>
      <c r="S242" s="29"/>
      <c r="T242" s="18"/>
      <c r="U242" s="23"/>
      <c r="V242" s="18"/>
      <c r="W242" s="18"/>
    </row>
    <row r="243" spans="12:23" x14ac:dyDescent="0.25">
      <c r="L243" s="35"/>
      <c r="M243" s="18"/>
      <c r="N243" s="19"/>
      <c r="O243" s="25"/>
      <c r="P243" s="33"/>
      <c r="Q243" s="22"/>
      <c r="R243" s="22"/>
      <c r="S243" s="29"/>
      <c r="T243" s="18"/>
      <c r="U243" s="23"/>
      <c r="V243" s="18"/>
      <c r="W243" s="18"/>
    </row>
    <row r="244" spans="12:23" x14ac:dyDescent="0.25">
      <c r="L244" s="35"/>
      <c r="M244" s="18"/>
      <c r="N244" s="19"/>
      <c r="O244" s="25"/>
      <c r="P244" s="33"/>
      <c r="Q244" s="22"/>
      <c r="R244" s="22"/>
      <c r="S244" s="29"/>
      <c r="T244" s="18"/>
      <c r="U244" s="23"/>
      <c r="V244" s="18"/>
      <c r="W244" s="18"/>
    </row>
    <row r="245" spans="12:23" x14ac:dyDescent="0.25">
      <c r="L245" s="35"/>
      <c r="M245" s="18"/>
      <c r="N245" s="19"/>
      <c r="O245" s="25"/>
      <c r="P245" s="33"/>
      <c r="Q245" s="22"/>
      <c r="R245" s="22"/>
      <c r="S245" s="29"/>
      <c r="T245" s="18"/>
      <c r="U245" s="23"/>
      <c r="V245" s="18"/>
      <c r="W245" s="18"/>
    </row>
    <row r="246" spans="12:23" x14ac:dyDescent="0.25">
      <c r="L246" s="35"/>
      <c r="M246" s="18"/>
      <c r="N246" s="19"/>
      <c r="O246" s="25"/>
      <c r="P246" s="33"/>
      <c r="Q246" s="22"/>
      <c r="R246" s="22"/>
      <c r="S246" s="29"/>
      <c r="T246" s="18"/>
      <c r="U246" s="23"/>
      <c r="V246" s="18"/>
      <c r="W246" s="18"/>
    </row>
    <row r="247" spans="12:23" x14ac:dyDescent="0.25">
      <c r="L247" s="35"/>
      <c r="M247" s="18"/>
      <c r="N247" s="19"/>
      <c r="O247" s="25"/>
      <c r="P247" s="33"/>
      <c r="Q247" s="22"/>
      <c r="R247" s="22"/>
      <c r="S247" s="29"/>
      <c r="T247" s="18"/>
      <c r="U247" s="23"/>
      <c r="V247" s="18"/>
      <c r="W247" s="18"/>
    </row>
    <row r="248" spans="12:23" x14ac:dyDescent="0.25">
      <c r="L248" s="35"/>
      <c r="M248" s="18"/>
      <c r="N248" s="19"/>
      <c r="O248" s="25"/>
      <c r="P248" s="33"/>
      <c r="Q248" s="22"/>
      <c r="R248" s="22"/>
      <c r="S248" s="29"/>
      <c r="T248" s="18"/>
      <c r="U248" s="23"/>
      <c r="V248" s="18"/>
      <c r="W248" s="18"/>
    </row>
    <row r="249" spans="12:23" x14ac:dyDescent="0.25">
      <c r="L249" s="35"/>
      <c r="M249" s="18"/>
      <c r="N249" s="19"/>
      <c r="O249" s="25"/>
      <c r="P249" s="33"/>
      <c r="Q249" s="22"/>
      <c r="R249" s="22"/>
      <c r="S249" s="29"/>
      <c r="T249" s="18"/>
      <c r="U249" s="23"/>
      <c r="V249" s="18"/>
      <c r="W249" s="18"/>
    </row>
    <row r="250" spans="12:23" x14ac:dyDescent="0.25">
      <c r="L250" s="35"/>
      <c r="M250" s="18"/>
      <c r="N250" s="19"/>
      <c r="O250" s="25"/>
      <c r="P250" s="33"/>
      <c r="Q250" s="22"/>
      <c r="R250" s="22"/>
      <c r="S250" s="29"/>
      <c r="T250" s="18"/>
      <c r="U250" s="23"/>
      <c r="V250" s="18"/>
      <c r="W250" s="18"/>
    </row>
    <row r="251" spans="12:23" x14ac:dyDescent="0.25">
      <c r="L251" s="35"/>
      <c r="M251" s="18"/>
      <c r="N251" s="19"/>
      <c r="O251" s="25"/>
      <c r="P251" s="33"/>
      <c r="Q251" s="22"/>
      <c r="R251" s="22"/>
      <c r="S251" s="29"/>
      <c r="T251" s="18"/>
      <c r="U251" s="23"/>
      <c r="V251" s="18"/>
      <c r="W251" s="18"/>
    </row>
    <row r="252" spans="12:23" x14ac:dyDescent="0.25">
      <c r="L252" s="35"/>
      <c r="M252" s="18"/>
      <c r="N252" s="19"/>
      <c r="O252" s="25"/>
      <c r="P252" s="33"/>
      <c r="Q252" s="22"/>
      <c r="R252" s="22"/>
      <c r="S252" s="29"/>
      <c r="T252" s="18"/>
      <c r="U252" s="23"/>
      <c r="V252" s="18"/>
      <c r="W252" s="18"/>
    </row>
    <row r="253" spans="12:23" x14ac:dyDescent="0.25">
      <c r="L253" s="35"/>
      <c r="M253" s="18"/>
      <c r="N253" s="19"/>
      <c r="O253" s="25"/>
      <c r="P253" s="33"/>
      <c r="Q253" s="22"/>
      <c r="R253" s="22"/>
      <c r="S253" s="29"/>
      <c r="T253" s="18"/>
      <c r="U253" s="23"/>
      <c r="V253" s="18"/>
      <c r="W253" s="18"/>
    </row>
    <row r="254" spans="12:23" x14ac:dyDescent="0.25">
      <c r="L254" s="35"/>
      <c r="M254" s="18"/>
      <c r="N254" s="19"/>
      <c r="O254" s="25"/>
      <c r="P254" s="33"/>
      <c r="Q254" s="22"/>
      <c r="R254" s="22"/>
      <c r="S254" s="29"/>
      <c r="T254" s="18"/>
      <c r="U254" s="23"/>
      <c r="V254" s="18"/>
      <c r="W254" s="18"/>
    </row>
    <row r="255" spans="12:23" x14ac:dyDescent="0.25">
      <c r="L255" s="35"/>
      <c r="M255" s="18"/>
      <c r="N255" s="19"/>
      <c r="O255" s="25"/>
      <c r="P255" s="33"/>
      <c r="Q255" s="22"/>
      <c r="R255" s="22"/>
      <c r="S255" s="29"/>
      <c r="T255" s="18"/>
      <c r="U255" s="23"/>
      <c r="V255" s="18"/>
      <c r="W255" s="18"/>
    </row>
    <row r="256" spans="12:23" x14ac:dyDescent="0.25">
      <c r="L256" s="35"/>
      <c r="M256" s="18"/>
      <c r="N256" s="19"/>
      <c r="O256" s="25"/>
      <c r="P256" s="33"/>
      <c r="Q256" s="22"/>
      <c r="R256" s="22"/>
      <c r="S256" s="29"/>
      <c r="T256" s="18"/>
      <c r="U256" s="23"/>
      <c r="V256" s="18"/>
      <c r="W256" s="18"/>
    </row>
    <row r="257" spans="12:23" x14ac:dyDescent="0.25">
      <c r="L257" s="35"/>
      <c r="M257" s="18"/>
      <c r="N257" s="19"/>
      <c r="O257" s="25"/>
      <c r="P257" s="33"/>
      <c r="Q257" s="22"/>
      <c r="R257" s="22"/>
      <c r="S257" s="29"/>
      <c r="T257" s="18"/>
      <c r="U257" s="23"/>
      <c r="V257" s="18"/>
      <c r="W257" s="18"/>
    </row>
    <row r="258" spans="12:23" x14ac:dyDescent="0.25">
      <c r="L258" s="35"/>
      <c r="M258" s="18"/>
      <c r="N258" s="19"/>
      <c r="O258" s="25"/>
      <c r="P258" s="33"/>
      <c r="Q258" s="22"/>
      <c r="R258" s="22"/>
      <c r="S258" s="29"/>
      <c r="T258" s="18"/>
      <c r="U258" s="23"/>
      <c r="V258" s="18"/>
      <c r="W258" s="18"/>
    </row>
    <row r="259" spans="12:23" x14ac:dyDescent="0.25">
      <c r="L259" s="35"/>
      <c r="M259" s="18"/>
      <c r="N259" s="19"/>
      <c r="O259" s="25"/>
      <c r="P259" s="33"/>
      <c r="Q259" s="22"/>
      <c r="R259" s="22"/>
      <c r="S259" s="29"/>
      <c r="T259" s="18"/>
      <c r="U259" s="23"/>
      <c r="V259" s="18"/>
      <c r="W259" s="18"/>
    </row>
    <row r="260" spans="12:23" x14ac:dyDescent="0.25">
      <c r="L260" s="35"/>
      <c r="M260" s="18"/>
      <c r="N260" s="19"/>
      <c r="O260" s="25"/>
      <c r="P260" s="33"/>
      <c r="Q260" s="22"/>
      <c r="R260" s="22"/>
      <c r="S260" s="29"/>
      <c r="T260" s="18"/>
      <c r="U260" s="23"/>
      <c r="V260" s="18"/>
      <c r="W260" s="18"/>
    </row>
    <row r="261" spans="12:23" x14ac:dyDescent="0.25">
      <c r="L261" s="35"/>
      <c r="M261" s="18"/>
      <c r="N261" s="19"/>
      <c r="O261" s="25"/>
      <c r="P261" s="33"/>
      <c r="Q261" s="22"/>
      <c r="R261" s="22"/>
      <c r="S261" s="29"/>
      <c r="T261" s="18"/>
      <c r="U261" s="23"/>
      <c r="V261" s="18"/>
      <c r="W261" s="18"/>
    </row>
    <row r="262" spans="12:23" x14ac:dyDescent="0.25">
      <c r="L262" s="35"/>
      <c r="M262" s="18"/>
      <c r="N262" s="19"/>
      <c r="O262" s="25"/>
      <c r="P262" s="33"/>
      <c r="Q262" s="22"/>
      <c r="R262" s="22"/>
      <c r="S262" s="29"/>
      <c r="T262" s="18"/>
      <c r="U262" s="23"/>
      <c r="V262" s="18"/>
      <c r="W262" s="18"/>
    </row>
    <row r="263" spans="12:23" x14ac:dyDescent="0.25">
      <c r="L263" s="35"/>
      <c r="M263" s="18"/>
      <c r="N263" s="19"/>
      <c r="O263" s="25"/>
      <c r="P263" s="33"/>
      <c r="Q263" s="22"/>
      <c r="R263" s="22"/>
      <c r="S263" s="29"/>
      <c r="T263" s="18"/>
      <c r="U263" s="23"/>
      <c r="V263" s="18"/>
      <c r="W263" s="18"/>
    </row>
    <row r="264" spans="12:23" x14ac:dyDescent="0.25">
      <c r="L264" s="35"/>
      <c r="M264" s="18"/>
      <c r="N264" s="19"/>
      <c r="O264" s="25"/>
      <c r="P264" s="33"/>
      <c r="Q264" s="22"/>
      <c r="R264" s="22"/>
      <c r="S264" s="29"/>
      <c r="T264" s="18"/>
      <c r="U264" s="23"/>
      <c r="V264" s="18"/>
      <c r="W264" s="18"/>
    </row>
    <row r="265" spans="12:23" x14ac:dyDescent="0.25">
      <c r="L265" s="35"/>
      <c r="M265" s="18"/>
      <c r="N265" s="19"/>
      <c r="O265" s="25"/>
      <c r="P265" s="33"/>
      <c r="Q265" s="22"/>
      <c r="R265" s="22"/>
      <c r="S265" s="29"/>
      <c r="T265" s="18"/>
      <c r="U265" s="23"/>
      <c r="V265" s="18"/>
      <c r="W265" s="18"/>
    </row>
    <row r="266" spans="12:23" x14ac:dyDescent="0.25">
      <c r="L266" s="35"/>
      <c r="M266" s="18"/>
      <c r="N266" s="19"/>
      <c r="O266" s="25"/>
      <c r="P266" s="33"/>
      <c r="Q266" s="22"/>
      <c r="R266" s="22"/>
      <c r="S266" s="29"/>
      <c r="T266" s="18"/>
      <c r="U266" s="23"/>
      <c r="V266" s="18"/>
      <c r="W266" s="18"/>
    </row>
    <row r="267" spans="12:23" x14ac:dyDescent="0.25">
      <c r="L267" s="35"/>
      <c r="M267" s="18"/>
      <c r="N267" s="19"/>
      <c r="O267" s="25"/>
      <c r="P267" s="33"/>
      <c r="Q267" s="22"/>
      <c r="R267" s="22"/>
      <c r="S267" s="29"/>
      <c r="T267" s="18"/>
      <c r="U267" s="23"/>
      <c r="V267" s="18"/>
      <c r="W267" s="18"/>
    </row>
    <row r="268" spans="12:23" x14ac:dyDescent="0.25">
      <c r="L268" s="35"/>
      <c r="M268" s="18"/>
      <c r="N268" s="19"/>
      <c r="O268" s="25"/>
      <c r="P268" s="33"/>
      <c r="Q268" s="22"/>
      <c r="R268" s="22"/>
      <c r="S268" s="29"/>
      <c r="T268" s="18"/>
      <c r="U268" s="23"/>
      <c r="V268" s="18"/>
      <c r="W268" s="18"/>
    </row>
    <row r="269" spans="12:23" x14ac:dyDescent="0.25">
      <c r="L269" s="35"/>
      <c r="M269" s="18"/>
      <c r="N269" s="19"/>
      <c r="O269" s="25"/>
      <c r="P269" s="33"/>
      <c r="Q269" s="22"/>
      <c r="R269" s="22"/>
      <c r="S269" s="29"/>
      <c r="T269" s="18"/>
      <c r="U269" s="23"/>
      <c r="V269" s="18"/>
      <c r="W269" s="18"/>
    </row>
    <row r="270" spans="12:23" x14ac:dyDescent="0.25">
      <c r="L270" s="35"/>
      <c r="M270" s="18"/>
      <c r="N270" s="19"/>
      <c r="O270" s="25"/>
      <c r="P270" s="33"/>
      <c r="Q270" s="22"/>
      <c r="R270" s="22"/>
      <c r="S270" s="29"/>
      <c r="T270" s="18"/>
      <c r="U270" s="23"/>
      <c r="V270" s="18"/>
      <c r="W270" s="18"/>
    </row>
    <row r="271" spans="12:23" x14ac:dyDescent="0.25">
      <c r="L271" s="35"/>
      <c r="M271" s="18"/>
      <c r="N271" s="19"/>
      <c r="O271" s="25"/>
      <c r="P271" s="33"/>
      <c r="Q271" s="22"/>
      <c r="R271" s="22"/>
      <c r="S271" s="29"/>
      <c r="T271" s="18"/>
      <c r="U271" s="23"/>
      <c r="V271" s="18"/>
      <c r="W271" s="18"/>
    </row>
    <row r="272" spans="12:23" x14ac:dyDescent="0.25">
      <c r="L272" s="35"/>
      <c r="M272" s="18"/>
      <c r="N272" s="19"/>
      <c r="O272" s="25"/>
      <c r="P272" s="33"/>
      <c r="Q272" s="22"/>
      <c r="R272" s="22"/>
      <c r="S272" s="29"/>
      <c r="T272" s="18"/>
      <c r="U272" s="23"/>
      <c r="V272" s="18"/>
      <c r="W272" s="18"/>
    </row>
    <row r="273" spans="12:23" x14ac:dyDescent="0.25">
      <c r="L273" s="35"/>
      <c r="M273" s="18"/>
      <c r="N273" s="19"/>
      <c r="O273" s="25"/>
      <c r="P273" s="33"/>
      <c r="Q273" s="22"/>
      <c r="R273" s="22"/>
      <c r="S273" s="29"/>
      <c r="T273" s="18"/>
      <c r="U273" s="23"/>
      <c r="V273" s="18"/>
      <c r="W273" s="18"/>
    </row>
    <row r="274" spans="12:23" x14ac:dyDescent="0.25">
      <c r="L274" s="35"/>
      <c r="M274" s="18"/>
      <c r="N274" s="19"/>
      <c r="O274" s="25"/>
      <c r="P274" s="33"/>
      <c r="Q274" s="22"/>
      <c r="R274" s="22"/>
      <c r="S274" s="29"/>
      <c r="T274" s="18"/>
      <c r="U274" s="23"/>
      <c r="V274" s="18"/>
      <c r="W274" s="18"/>
    </row>
    <row r="275" spans="12:23" x14ac:dyDescent="0.25">
      <c r="L275" s="35"/>
      <c r="M275" s="18"/>
      <c r="N275" s="19"/>
      <c r="O275" s="25"/>
      <c r="P275" s="33"/>
      <c r="Q275" s="22"/>
      <c r="R275" s="22"/>
      <c r="S275" s="29"/>
      <c r="T275" s="18"/>
      <c r="U275" s="23"/>
      <c r="V275" s="18"/>
      <c r="W275" s="18"/>
    </row>
    <row r="276" spans="12:23" x14ac:dyDescent="0.25">
      <c r="L276" s="35"/>
      <c r="M276" s="18"/>
      <c r="N276" s="19"/>
      <c r="O276" s="25"/>
      <c r="P276" s="33"/>
      <c r="Q276" s="22"/>
      <c r="R276" s="22"/>
      <c r="S276" s="29"/>
      <c r="T276" s="18"/>
      <c r="U276" s="23"/>
      <c r="V276" s="18"/>
      <c r="W276" s="18"/>
    </row>
    <row r="277" spans="12:23" x14ac:dyDescent="0.25">
      <c r="L277" s="35"/>
      <c r="M277" s="18"/>
      <c r="N277" s="19"/>
      <c r="O277" s="25"/>
      <c r="P277" s="33"/>
      <c r="Q277" s="22"/>
      <c r="R277" s="22"/>
      <c r="S277" s="29"/>
      <c r="T277" s="18"/>
      <c r="U277" s="23"/>
      <c r="V277" s="18"/>
      <c r="W277" s="18"/>
    </row>
    <row r="278" spans="12:23" x14ac:dyDescent="0.25">
      <c r="L278" s="35"/>
      <c r="M278" s="18"/>
      <c r="N278" s="19"/>
      <c r="O278" s="25"/>
      <c r="P278" s="33"/>
      <c r="Q278" s="22"/>
      <c r="R278" s="22"/>
      <c r="S278" s="29"/>
      <c r="T278" s="18"/>
      <c r="U278" s="23"/>
      <c r="V278" s="18"/>
      <c r="W278" s="18"/>
    </row>
    <row r="279" spans="12:23" x14ac:dyDescent="0.25">
      <c r="L279" s="35"/>
      <c r="M279" s="18"/>
      <c r="N279" s="19"/>
      <c r="O279" s="25"/>
      <c r="P279" s="33"/>
      <c r="Q279" s="22"/>
      <c r="R279" s="22"/>
      <c r="S279" s="29"/>
      <c r="T279" s="18"/>
      <c r="U279" s="23"/>
      <c r="V279" s="18"/>
      <c r="W279" s="18"/>
    </row>
    <row r="280" spans="12:23" x14ac:dyDescent="0.25">
      <c r="L280" s="35"/>
      <c r="M280" s="18"/>
      <c r="N280" s="19"/>
      <c r="O280" s="25"/>
      <c r="P280" s="33"/>
      <c r="Q280" s="22"/>
      <c r="R280" s="22"/>
      <c r="S280" s="29"/>
      <c r="T280" s="18"/>
      <c r="U280" s="23"/>
      <c r="V280" s="18"/>
      <c r="W280" s="18"/>
    </row>
    <row r="281" spans="12:23" x14ac:dyDescent="0.25">
      <c r="L281" s="35"/>
      <c r="M281" s="18"/>
      <c r="N281" s="19"/>
      <c r="O281" s="25"/>
      <c r="P281" s="33"/>
      <c r="Q281" s="22"/>
      <c r="R281" s="22"/>
      <c r="S281" s="29"/>
      <c r="T281" s="18"/>
      <c r="U281" s="23"/>
      <c r="V281" s="18"/>
      <c r="W281" s="18"/>
    </row>
    <row r="282" spans="12:23" x14ac:dyDescent="0.25">
      <c r="L282" s="35"/>
      <c r="M282" s="18"/>
      <c r="N282" s="19"/>
      <c r="O282" s="25"/>
      <c r="P282" s="33"/>
      <c r="Q282" s="22"/>
      <c r="R282" s="22"/>
      <c r="S282" s="29"/>
      <c r="T282" s="18"/>
      <c r="U282" s="23"/>
      <c r="V282" s="18"/>
      <c r="W282" s="18"/>
    </row>
    <row r="283" spans="12:23" x14ac:dyDescent="0.25">
      <c r="L283" s="35"/>
      <c r="M283" s="18"/>
      <c r="N283" s="19"/>
      <c r="O283" s="25"/>
      <c r="P283" s="33"/>
      <c r="Q283" s="22"/>
      <c r="R283" s="22"/>
      <c r="S283" s="29"/>
      <c r="T283" s="18"/>
      <c r="U283" s="23"/>
      <c r="V283" s="18"/>
      <c r="W283" s="18"/>
    </row>
    <row r="284" spans="12:23" x14ac:dyDescent="0.25">
      <c r="L284" s="35"/>
      <c r="M284" s="18"/>
      <c r="N284" s="19"/>
      <c r="O284" s="25"/>
      <c r="P284" s="33"/>
      <c r="Q284" s="22"/>
      <c r="R284" s="22"/>
      <c r="S284" s="29"/>
      <c r="T284" s="18"/>
      <c r="U284" s="23"/>
      <c r="V284" s="18"/>
      <c r="W284" s="18"/>
    </row>
    <row r="285" spans="12:23" x14ac:dyDescent="0.25">
      <c r="L285" s="35"/>
      <c r="M285" s="18"/>
      <c r="N285" s="19"/>
      <c r="O285" s="25"/>
      <c r="P285" s="33"/>
      <c r="Q285" s="22"/>
      <c r="R285" s="22"/>
      <c r="S285" s="29"/>
      <c r="T285" s="18"/>
      <c r="U285" s="23"/>
      <c r="V285" s="18"/>
      <c r="W285" s="18"/>
    </row>
    <row r="286" spans="12:23" x14ac:dyDescent="0.25">
      <c r="L286" s="35"/>
      <c r="M286" s="18"/>
      <c r="N286" s="19"/>
      <c r="O286" s="25"/>
      <c r="P286" s="33"/>
      <c r="Q286" s="22"/>
      <c r="R286" s="22"/>
      <c r="S286" s="29"/>
      <c r="T286" s="18"/>
      <c r="U286" s="23"/>
      <c r="V286" s="18"/>
      <c r="W286" s="18"/>
    </row>
    <row r="287" spans="12:23" x14ac:dyDescent="0.25">
      <c r="L287" s="35"/>
      <c r="M287" s="18"/>
      <c r="N287" s="19"/>
      <c r="O287" s="25"/>
      <c r="P287" s="33"/>
      <c r="Q287" s="22"/>
      <c r="R287" s="22"/>
      <c r="S287" s="29"/>
      <c r="T287" s="18"/>
      <c r="U287" s="23"/>
      <c r="V287" s="18"/>
      <c r="W287" s="18"/>
    </row>
    <row r="288" spans="12:23" x14ac:dyDescent="0.25">
      <c r="L288" s="35"/>
      <c r="M288" s="18"/>
      <c r="N288" s="19"/>
      <c r="O288" s="25"/>
      <c r="P288" s="33"/>
      <c r="Q288" s="22"/>
      <c r="R288" s="22"/>
      <c r="S288" s="29"/>
      <c r="T288" s="18"/>
      <c r="U288" s="23"/>
      <c r="V288" s="18"/>
      <c r="W288" s="18"/>
    </row>
    <row r="289" spans="12:23" x14ac:dyDescent="0.25">
      <c r="L289" s="35"/>
      <c r="M289" s="18"/>
      <c r="N289" s="19"/>
      <c r="O289" s="25"/>
      <c r="P289" s="33"/>
      <c r="Q289" s="22"/>
      <c r="R289" s="22"/>
      <c r="S289" s="29"/>
      <c r="T289" s="18"/>
      <c r="U289" s="23"/>
      <c r="V289" s="18"/>
      <c r="W289" s="18"/>
    </row>
    <row r="290" spans="12:23" x14ac:dyDescent="0.25">
      <c r="L290" s="35"/>
      <c r="M290" s="18"/>
      <c r="N290" s="19"/>
      <c r="O290" s="25"/>
      <c r="P290" s="33"/>
      <c r="Q290" s="22"/>
      <c r="R290" s="22"/>
      <c r="S290" s="29"/>
      <c r="T290" s="18"/>
      <c r="U290" s="23"/>
      <c r="V290" s="18"/>
      <c r="W290" s="18"/>
    </row>
    <row r="291" spans="12:23" x14ac:dyDescent="0.25">
      <c r="L291" s="35"/>
      <c r="M291" s="18"/>
      <c r="N291" s="19"/>
      <c r="O291" s="25"/>
      <c r="P291" s="33"/>
      <c r="Q291" s="22"/>
      <c r="R291" s="22"/>
      <c r="S291" s="29"/>
      <c r="T291" s="18"/>
      <c r="U291" s="23"/>
      <c r="V291" s="18"/>
      <c r="W291" s="18"/>
    </row>
    <row r="292" spans="12:23" x14ac:dyDescent="0.25">
      <c r="L292" s="35"/>
      <c r="M292" s="18"/>
      <c r="N292" s="19"/>
      <c r="O292" s="25"/>
      <c r="P292" s="33"/>
      <c r="Q292" s="22"/>
      <c r="R292" s="22"/>
      <c r="S292" s="29"/>
      <c r="T292" s="18"/>
      <c r="U292" s="23"/>
      <c r="V292" s="18"/>
      <c r="W292" s="18"/>
    </row>
    <row r="293" spans="12:23" x14ac:dyDescent="0.25">
      <c r="L293" s="35"/>
      <c r="M293" s="18"/>
      <c r="N293" s="19"/>
      <c r="O293" s="25"/>
      <c r="P293" s="33"/>
      <c r="Q293" s="22"/>
      <c r="R293" s="22"/>
      <c r="S293" s="29"/>
      <c r="T293" s="18"/>
      <c r="U293" s="23"/>
      <c r="V293" s="18"/>
      <c r="W293" s="18"/>
    </row>
    <row r="294" spans="12:23" x14ac:dyDescent="0.25">
      <c r="L294" s="35"/>
      <c r="M294" s="18"/>
      <c r="N294" s="19"/>
      <c r="O294" s="25"/>
      <c r="P294" s="33"/>
      <c r="Q294" s="22"/>
      <c r="R294" s="22"/>
      <c r="S294" s="29"/>
      <c r="T294" s="18"/>
      <c r="U294" s="23"/>
      <c r="V294" s="18"/>
      <c r="W294" s="18"/>
    </row>
    <row r="295" spans="12:23" x14ac:dyDescent="0.25">
      <c r="L295" s="35"/>
      <c r="M295" s="18"/>
      <c r="N295" s="19"/>
      <c r="O295" s="25"/>
      <c r="P295" s="33"/>
      <c r="Q295" s="22"/>
      <c r="R295" s="22"/>
      <c r="S295" s="29"/>
      <c r="T295" s="18"/>
      <c r="U295" s="23"/>
      <c r="V295" s="18"/>
      <c r="W295" s="18"/>
    </row>
    <row r="296" spans="12:23" x14ac:dyDescent="0.25">
      <c r="L296" s="35"/>
      <c r="M296" s="18"/>
      <c r="N296" s="19"/>
      <c r="O296" s="25"/>
      <c r="P296" s="33"/>
      <c r="Q296" s="22"/>
      <c r="R296" s="22"/>
      <c r="S296" s="29"/>
      <c r="T296" s="18"/>
      <c r="U296" s="23"/>
      <c r="V296" s="18"/>
      <c r="W296" s="18"/>
    </row>
    <row r="297" spans="12:23" x14ac:dyDescent="0.25">
      <c r="L297" s="35"/>
      <c r="M297" s="18"/>
      <c r="N297" s="19"/>
      <c r="O297" s="25"/>
      <c r="P297" s="33"/>
      <c r="Q297" s="22"/>
      <c r="R297" s="22"/>
      <c r="S297" s="29"/>
      <c r="T297" s="18"/>
      <c r="U297" s="23"/>
      <c r="V297" s="18"/>
      <c r="W297" s="18"/>
    </row>
    <row r="298" spans="12:23" x14ac:dyDescent="0.25">
      <c r="L298" s="35"/>
      <c r="M298" s="18"/>
      <c r="N298" s="19"/>
      <c r="O298" s="25"/>
      <c r="P298" s="33"/>
      <c r="Q298" s="22"/>
      <c r="R298" s="22"/>
      <c r="S298" s="29"/>
      <c r="T298" s="18"/>
      <c r="U298" s="23"/>
      <c r="V298" s="18"/>
      <c r="W298" s="18"/>
    </row>
    <row r="299" spans="12:23" x14ac:dyDescent="0.25">
      <c r="L299" s="35"/>
      <c r="M299" s="18"/>
      <c r="N299" s="19"/>
      <c r="O299" s="25"/>
      <c r="P299" s="33"/>
      <c r="Q299" s="22"/>
      <c r="R299" s="22"/>
      <c r="S299" s="29"/>
      <c r="T299" s="18"/>
      <c r="U299" s="23"/>
      <c r="V299" s="18"/>
      <c r="W299" s="18"/>
    </row>
    <row r="300" spans="12:23" x14ac:dyDescent="0.25">
      <c r="L300" s="35"/>
      <c r="M300" s="18"/>
      <c r="N300" s="19"/>
      <c r="O300" s="25"/>
      <c r="P300" s="33"/>
      <c r="Q300" s="22"/>
      <c r="R300" s="22"/>
      <c r="S300" s="29"/>
      <c r="T300" s="18"/>
      <c r="U300" s="23"/>
      <c r="V300" s="18"/>
      <c r="W300" s="18"/>
    </row>
    <row r="301" spans="12:23" x14ac:dyDescent="0.25">
      <c r="L301" s="35"/>
      <c r="M301" s="18"/>
      <c r="N301" s="19"/>
      <c r="O301" s="25"/>
      <c r="P301" s="33"/>
      <c r="Q301" s="22"/>
      <c r="R301" s="22"/>
      <c r="S301" s="29"/>
      <c r="T301" s="18"/>
      <c r="U301" s="23"/>
      <c r="V301" s="18"/>
      <c r="W301" s="18"/>
    </row>
    <row r="302" spans="12:23" x14ac:dyDescent="0.25">
      <c r="L302" s="35"/>
      <c r="M302" s="18"/>
      <c r="N302" s="19"/>
      <c r="O302" s="25"/>
      <c r="P302" s="33"/>
      <c r="Q302" s="22"/>
      <c r="R302" s="22"/>
      <c r="S302" s="29"/>
      <c r="T302" s="18"/>
      <c r="U302" s="23"/>
      <c r="V302" s="18"/>
      <c r="W302" s="18"/>
    </row>
    <row r="303" spans="12:23" x14ac:dyDescent="0.25">
      <c r="L303" s="35"/>
      <c r="M303" s="18"/>
      <c r="N303" s="19"/>
      <c r="O303" s="25"/>
      <c r="P303" s="33"/>
      <c r="Q303" s="22"/>
      <c r="R303" s="22"/>
      <c r="S303" s="29"/>
      <c r="T303" s="18"/>
      <c r="U303" s="23"/>
      <c r="V303" s="18"/>
      <c r="W303" s="18"/>
    </row>
    <row r="304" spans="12:23" x14ac:dyDescent="0.25">
      <c r="L304" s="35"/>
      <c r="M304" s="18"/>
      <c r="N304" s="19"/>
      <c r="O304" s="25"/>
      <c r="P304" s="33"/>
      <c r="Q304" s="22"/>
      <c r="R304" s="22"/>
      <c r="S304" s="29"/>
      <c r="T304" s="18"/>
      <c r="U304" s="23"/>
      <c r="V304" s="18"/>
      <c r="W304" s="18"/>
    </row>
    <row r="305" spans="12:23" x14ac:dyDescent="0.25">
      <c r="L305" s="35"/>
      <c r="M305" s="18"/>
      <c r="N305" s="19"/>
      <c r="O305" s="25"/>
      <c r="P305" s="33"/>
      <c r="Q305" s="22"/>
      <c r="R305" s="22"/>
      <c r="S305" s="29"/>
      <c r="T305" s="18"/>
      <c r="U305" s="23"/>
      <c r="V305" s="18"/>
      <c r="W305" s="18"/>
    </row>
    <row r="306" spans="12:23" x14ac:dyDescent="0.25">
      <c r="L306" s="35"/>
      <c r="M306" s="18"/>
      <c r="N306" s="19"/>
      <c r="O306" s="25"/>
      <c r="P306" s="33"/>
      <c r="Q306" s="22"/>
      <c r="R306" s="22"/>
      <c r="S306" s="29"/>
      <c r="T306" s="18"/>
      <c r="U306" s="23"/>
      <c r="V306" s="18"/>
      <c r="W306" s="18"/>
    </row>
    <row r="307" spans="12:23" x14ac:dyDescent="0.25">
      <c r="L307" s="35"/>
      <c r="M307" s="18"/>
      <c r="N307" s="19"/>
      <c r="O307" s="25"/>
      <c r="P307" s="33"/>
      <c r="Q307" s="22"/>
      <c r="R307" s="22"/>
      <c r="S307" s="29"/>
      <c r="T307" s="18"/>
      <c r="U307" s="23"/>
      <c r="V307" s="18"/>
      <c r="W307" s="18"/>
    </row>
    <row r="308" spans="12:23" x14ac:dyDescent="0.25">
      <c r="L308" s="35"/>
      <c r="M308" s="18"/>
      <c r="N308" s="19"/>
      <c r="O308" s="25"/>
      <c r="P308" s="33"/>
      <c r="Q308" s="22"/>
      <c r="R308" s="22"/>
      <c r="S308" s="29"/>
      <c r="T308" s="18"/>
      <c r="U308" s="23"/>
      <c r="V308" s="18"/>
      <c r="W308" s="18"/>
    </row>
    <row r="309" spans="12:23" x14ac:dyDescent="0.25">
      <c r="L309" s="35"/>
      <c r="M309" s="18"/>
      <c r="N309" s="19"/>
      <c r="O309" s="25"/>
      <c r="P309" s="33"/>
      <c r="Q309" s="22"/>
      <c r="R309" s="22"/>
      <c r="S309" s="29"/>
      <c r="T309" s="18"/>
      <c r="U309" s="23"/>
      <c r="V309" s="18"/>
      <c r="W309" s="18"/>
    </row>
    <row r="310" spans="12:23" x14ac:dyDescent="0.25">
      <c r="L310" s="35"/>
      <c r="M310" s="18"/>
      <c r="N310" s="19"/>
      <c r="O310" s="25"/>
      <c r="P310" s="33"/>
      <c r="Q310" s="22"/>
      <c r="R310" s="22"/>
      <c r="S310" s="29"/>
      <c r="T310" s="18"/>
      <c r="U310" s="23"/>
      <c r="V310" s="18"/>
      <c r="W310" s="18"/>
    </row>
    <row r="311" spans="12:23" x14ac:dyDescent="0.25">
      <c r="L311" s="35"/>
      <c r="M311" s="18"/>
      <c r="N311" s="19"/>
      <c r="O311" s="25"/>
      <c r="P311" s="33"/>
      <c r="Q311" s="22"/>
      <c r="R311" s="22"/>
      <c r="S311" s="29"/>
      <c r="T311" s="18"/>
      <c r="U311" s="23"/>
      <c r="V311" s="18"/>
      <c r="W311" s="18"/>
    </row>
    <row r="312" spans="12:23" x14ac:dyDescent="0.25">
      <c r="L312" s="35"/>
      <c r="M312" s="18"/>
      <c r="N312" s="19"/>
      <c r="O312" s="25"/>
      <c r="P312" s="33"/>
      <c r="Q312" s="22"/>
      <c r="R312" s="22"/>
      <c r="S312" s="29"/>
      <c r="T312" s="18"/>
      <c r="U312" s="23"/>
      <c r="V312" s="18"/>
      <c r="W312" s="18"/>
    </row>
    <row r="313" spans="12:23" x14ac:dyDescent="0.25">
      <c r="L313" s="35"/>
      <c r="M313" s="18"/>
      <c r="N313" s="19"/>
      <c r="O313" s="25"/>
      <c r="P313" s="33"/>
      <c r="Q313" s="22"/>
      <c r="R313" s="22"/>
      <c r="S313" s="29"/>
      <c r="T313" s="18"/>
      <c r="U313" s="23"/>
      <c r="V313" s="18"/>
      <c r="W313" s="18"/>
    </row>
    <row r="314" spans="12:23" x14ac:dyDescent="0.25">
      <c r="L314" s="35"/>
      <c r="M314" s="18"/>
      <c r="N314" s="19"/>
      <c r="O314" s="25"/>
      <c r="P314" s="33"/>
      <c r="Q314" s="22"/>
      <c r="R314" s="22"/>
      <c r="S314" s="29"/>
      <c r="T314" s="18"/>
      <c r="U314" s="23"/>
      <c r="V314" s="18"/>
      <c r="W314" s="18"/>
    </row>
    <row r="315" spans="12:23" x14ac:dyDescent="0.25">
      <c r="L315" s="35"/>
      <c r="M315" s="18"/>
      <c r="N315" s="19"/>
      <c r="O315" s="25"/>
      <c r="P315" s="33"/>
      <c r="Q315" s="22"/>
      <c r="R315" s="22"/>
      <c r="S315" s="29"/>
      <c r="T315" s="18"/>
      <c r="U315" s="23"/>
      <c r="V315" s="18"/>
      <c r="W315" s="18"/>
    </row>
    <row r="316" spans="12:23" x14ac:dyDescent="0.25">
      <c r="L316" s="35"/>
      <c r="M316" s="18"/>
      <c r="N316" s="19"/>
      <c r="O316" s="25"/>
      <c r="P316" s="33"/>
      <c r="Q316" s="22"/>
      <c r="R316" s="22"/>
      <c r="S316" s="29"/>
      <c r="T316" s="18"/>
      <c r="U316" s="23"/>
      <c r="V316" s="18"/>
      <c r="W316" s="18"/>
    </row>
    <row r="317" spans="12:23" x14ac:dyDescent="0.25">
      <c r="L317" s="35"/>
      <c r="M317" s="18"/>
      <c r="N317" s="19"/>
      <c r="O317" s="25"/>
      <c r="P317" s="33"/>
      <c r="Q317" s="22"/>
      <c r="R317" s="22"/>
      <c r="S317" s="29"/>
      <c r="T317" s="18"/>
      <c r="U317" s="23"/>
      <c r="V317" s="18"/>
      <c r="W317" s="18"/>
    </row>
    <row r="318" spans="12:23" x14ac:dyDescent="0.25">
      <c r="L318" s="35"/>
      <c r="M318" s="18"/>
      <c r="N318" s="19"/>
      <c r="O318" s="25"/>
      <c r="P318" s="33"/>
      <c r="Q318" s="22"/>
      <c r="R318" s="22"/>
      <c r="S318" s="29"/>
      <c r="T318" s="18"/>
      <c r="U318" s="23"/>
      <c r="V318" s="18"/>
      <c r="W318" s="18"/>
    </row>
    <row r="319" spans="12:23" x14ac:dyDescent="0.25">
      <c r="L319" s="35"/>
      <c r="M319" s="18"/>
      <c r="N319" s="19"/>
      <c r="O319" s="25"/>
      <c r="P319" s="33"/>
      <c r="Q319" s="22"/>
      <c r="R319" s="22"/>
      <c r="S319" s="29"/>
      <c r="T319" s="18"/>
      <c r="U319" s="23"/>
      <c r="V319" s="18"/>
      <c r="W319" s="18"/>
    </row>
    <row r="320" spans="12:23" x14ac:dyDescent="0.25">
      <c r="L320" s="35"/>
      <c r="M320" s="18"/>
      <c r="N320" s="19"/>
      <c r="O320" s="25"/>
      <c r="P320" s="33"/>
      <c r="Q320" s="22"/>
      <c r="R320" s="22"/>
      <c r="S320" s="29"/>
      <c r="T320" s="18"/>
      <c r="U320" s="23"/>
      <c r="V320" s="18"/>
      <c r="W320" s="18"/>
    </row>
    <row r="321" spans="12:23" x14ac:dyDescent="0.25">
      <c r="L321" s="35"/>
      <c r="M321" s="18"/>
      <c r="N321" s="19"/>
      <c r="O321" s="25"/>
      <c r="P321" s="33"/>
      <c r="Q321" s="22"/>
      <c r="R321" s="22"/>
      <c r="S321" s="29"/>
      <c r="T321" s="18"/>
      <c r="U321" s="23"/>
      <c r="V321" s="18"/>
      <c r="W321" s="18"/>
    </row>
    <row r="322" spans="12:23" x14ac:dyDescent="0.25">
      <c r="L322" s="35"/>
      <c r="M322" s="18"/>
      <c r="N322" s="19"/>
      <c r="O322" s="25"/>
      <c r="P322" s="33"/>
      <c r="Q322" s="22"/>
      <c r="R322" s="22"/>
      <c r="S322" s="29"/>
      <c r="T322" s="18"/>
      <c r="U322" s="23"/>
      <c r="V322" s="18"/>
      <c r="W322" s="18"/>
    </row>
    <row r="323" spans="12:23" x14ac:dyDescent="0.25">
      <c r="L323" s="35"/>
      <c r="M323" s="18"/>
      <c r="N323" s="19"/>
      <c r="O323" s="25"/>
      <c r="P323" s="33"/>
      <c r="Q323" s="22"/>
      <c r="R323" s="22"/>
      <c r="S323" s="29"/>
      <c r="T323" s="18"/>
      <c r="U323" s="23"/>
      <c r="V323" s="18"/>
      <c r="W323" s="18"/>
    </row>
    <row r="324" spans="12:23" x14ac:dyDescent="0.25">
      <c r="L324" s="35"/>
      <c r="M324" s="18"/>
      <c r="N324" s="19"/>
      <c r="O324" s="25"/>
      <c r="P324" s="33"/>
      <c r="Q324" s="22"/>
      <c r="R324" s="22"/>
      <c r="S324" s="29"/>
      <c r="T324" s="18"/>
      <c r="U324" s="23"/>
      <c r="V324" s="18"/>
      <c r="W324" s="18"/>
    </row>
    <row r="325" spans="12:23" x14ac:dyDescent="0.25">
      <c r="L325" s="35"/>
      <c r="M325" s="18"/>
      <c r="N325" s="19"/>
      <c r="O325" s="25"/>
      <c r="P325" s="33"/>
      <c r="Q325" s="22"/>
      <c r="R325" s="22"/>
      <c r="S325" s="29"/>
      <c r="T325" s="18"/>
      <c r="U325" s="23"/>
      <c r="V325" s="18"/>
      <c r="W325" s="18"/>
    </row>
    <row r="326" spans="12:23" x14ac:dyDescent="0.25">
      <c r="L326" s="35"/>
      <c r="M326" s="18"/>
      <c r="N326" s="19"/>
      <c r="O326" s="25"/>
      <c r="P326" s="33"/>
      <c r="Q326" s="22"/>
      <c r="R326" s="22"/>
      <c r="S326" s="29"/>
      <c r="T326" s="18"/>
      <c r="U326" s="23"/>
      <c r="V326" s="18"/>
      <c r="W326" s="18"/>
    </row>
    <row r="327" spans="12:23" x14ac:dyDescent="0.25">
      <c r="L327" s="35"/>
      <c r="M327" s="18"/>
      <c r="N327" s="19"/>
      <c r="O327" s="25"/>
      <c r="P327" s="33"/>
      <c r="Q327" s="22"/>
      <c r="R327" s="22"/>
      <c r="S327" s="29"/>
      <c r="T327" s="18"/>
      <c r="U327" s="23"/>
      <c r="V327" s="18"/>
      <c r="W327" s="18"/>
    </row>
    <row r="328" spans="12:23" x14ac:dyDescent="0.25">
      <c r="L328" s="35"/>
      <c r="M328" s="18"/>
      <c r="N328" s="19"/>
      <c r="O328" s="25"/>
      <c r="P328" s="33"/>
      <c r="Q328" s="22"/>
      <c r="R328" s="22"/>
      <c r="S328" s="29"/>
      <c r="T328" s="18"/>
      <c r="U328" s="23"/>
      <c r="V328" s="18"/>
      <c r="W328" s="18"/>
    </row>
    <row r="329" spans="12:23" x14ac:dyDescent="0.25">
      <c r="L329" s="35"/>
      <c r="M329" s="18"/>
      <c r="N329" s="19"/>
      <c r="O329" s="25"/>
      <c r="P329" s="33"/>
      <c r="Q329" s="22"/>
      <c r="R329" s="22"/>
      <c r="S329" s="29"/>
      <c r="T329" s="18"/>
      <c r="U329" s="23"/>
      <c r="V329" s="18"/>
      <c r="W329" s="18"/>
    </row>
    <row r="330" spans="12:23" x14ac:dyDescent="0.25">
      <c r="L330" s="35"/>
      <c r="M330" s="18"/>
      <c r="N330" s="19"/>
      <c r="O330" s="25"/>
      <c r="P330" s="33"/>
      <c r="Q330" s="22"/>
      <c r="R330" s="22"/>
      <c r="S330" s="29"/>
      <c r="T330" s="18"/>
      <c r="U330" s="23"/>
      <c r="V330" s="18"/>
      <c r="W330" s="18"/>
    </row>
    <row r="331" spans="12:23" x14ac:dyDescent="0.25">
      <c r="L331" s="35"/>
      <c r="M331" s="18"/>
      <c r="N331" s="19"/>
      <c r="O331" s="25"/>
      <c r="P331" s="33"/>
      <c r="Q331" s="22"/>
      <c r="R331" s="22"/>
      <c r="S331" s="29"/>
      <c r="T331" s="18"/>
      <c r="U331" s="23"/>
      <c r="V331" s="18"/>
      <c r="W331" s="18"/>
    </row>
    <row r="332" spans="12:23" x14ac:dyDescent="0.25">
      <c r="L332" s="35"/>
      <c r="M332" s="18"/>
      <c r="N332" s="19"/>
      <c r="O332" s="25"/>
      <c r="P332" s="33"/>
      <c r="Q332" s="22"/>
      <c r="R332" s="22"/>
      <c r="S332" s="29"/>
      <c r="T332" s="18"/>
      <c r="U332" s="23"/>
      <c r="V332" s="18"/>
      <c r="W332" s="18"/>
    </row>
    <row r="333" spans="12:23" x14ac:dyDescent="0.25">
      <c r="L333" s="35"/>
      <c r="M333" s="18"/>
      <c r="N333" s="19"/>
      <c r="O333" s="25"/>
      <c r="P333" s="33"/>
      <c r="Q333" s="22"/>
      <c r="R333" s="22"/>
      <c r="S333" s="29"/>
      <c r="T333" s="18"/>
      <c r="U333" s="23"/>
      <c r="V333" s="18"/>
      <c r="W333" s="18"/>
    </row>
    <row r="334" spans="12:23" x14ac:dyDescent="0.25">
      <c r="L334" s="35"/>
      <c r="M334" s="18"/>
      <c r="N334" s="19"/>
      <c r="O334" s="25"/>
      <c r="P334" s="33"/>
      <c r="Q334" s="22"/>
      <c r="R334" s="22"/>
      <c r="S334" s="29"/>
      <c r="T334" s="18"/>
      <c r="U334" s="23"/>
      <c r="V334" s="18"/>
      <c r="W334" s="18"/>
    </row>
    <row r="335" spans="12:23" x14ac:dyDescent="0.25">
      <c r="L335" s="35"/>
      <c r="M335" s="18"/>
      <c r="N335" s="19"/>
      <c r="O335" s="25"/>
      <c r="P335" s="33"/>
      <c r="Q335" s="22"/>
      <c r="R335" s="22"/>
      <c r="S335" s="29"/>
      <c r="T335" s="18"/>
      <c r="U335" s="23"/>
      <c r="V335" s="18"/>
      <c r="W335" s="18"/>
    </row>
    <row r="336" spans="12:23" x14ac:dyDescent="0.25">
      <c r="L336" s="35"/>
      <c r="M336" s="18"/>
      <c r="N336" s="19"/>
      <c r="O336" s="25"/>
      <c r="P336" s="33"/>
      <c r="Q336" s="22"/>
      <c r="R336" s="22"/>
      <c r="S336" s="29"/>
      <c r="T336" s="18"/>
      <c r="U336" s="23"/>
      <c r="V336" s="18"/>
      <c r="W336" s="18"/>
    </row>
    <row r="337" spans="12:23" x14ac:dyDescent="0.25">
      <c r="L337" s="35"/>
      <c r="M337" s="18"/>
      <c r="N337" s="19"/>
      <c r="O337" s="25"/>
      <c r="P337" s="33"/>
      <c r="Q337" s="22"/>
      <c r="R337" s="22"/>
      <c r="S337" s="29"/>
      <c r="T337" s="18"/>
      <c r="U337" s="23"/>
      <c r="V337" s="18"/>
      <c r="W337" s="18"/>
    </row>
    <row r="338" spans="12:23" x14ac:dyDescent="0.25">
      <c r="L338" s="35"/>
      <c r="M338" s="18"/>
      <c r="N338" s="19"/>
      <c r="O338" s="25"/>
      <c r="P338" s="33"/>
      <c r="Q338" s="22"/>
      <c r="R338" s="22"/>
      <c r="S338" s="29"/>
      <c r="T338" s="18"/>
      <c r="U338" s="23"/>
      <c r="V338" s="18"/>
      <c r="W338" s="18"/>
    </row>
    <row r="339" spans="12:23" x14ac:dyDescent="0.25">
      <c r="L339" s="35"/>
      <c r="M339" s="18"/>
      <c r="N339" s="19"/>
      <c r="O339" s="25"/>
      <c r="P339" s="33"/>
      <c r="Q339" s="22"/>
      <c r="R339" s="22"/>
      <c r="S339" s="29"/>
      <c r="T339" s="18"/>
      <c r="U339" s="23"/>
      <c r="V339" s="18"/>
      <c r="W339" s="18"/>
    </row>
    <row r="340" spans="12:23" x14ac:dyDescent="0.25">
      <c r="L340" s="35"/>
      <c r="M340" s="18"/>
      <c r="N340" s="19"/>
      <c r="O340" s="25"/>
      <c r="P340" s="33"/>
      <c r="Q340" s="22"/>
      <c r="R340" s="22"/>
      <c r="S340" s="29"/>
      <c r="T340" s="18"/>
      <c r="U340" s="23"/>
      <c r="V340" s="18"/>
      <c r="W340" s="18"/>
    </row>
    <row r="341" spans="12:23" x14ac:dyDescent="0.25">
      <c r="L341" s="35"/>
      <c r="M341" s="18"/>
      <c r="N341" s="19"/>
      <c r="O341" s="25"/>
      <c r="P341" s="33"/>
      <c r="Q341" s="22"/>
      <c r="R341" s="22"/>
      <c r="S341" s="29"/>
      <c r="T341" s="18"/>
      <c r="U341" s="23"/>
      <c r="V341" s="18"/>
      <c r="W341" s="18"/>
    </row>
    <row r="342" spans="12:23" x14ac:dyDescent="0.25">
      <c r="L342" s="35"/>
      <c r="M342" s="18"/>
      <c r="N342" s="19"/>
      <c r="O342" s="25"/>
      <c r="P342" s="33"/>
      <c r="Q342" s="22"/>
      <c r="R342" s="22"/>
      <c r="S342" s="29"/>
      <c r="T342" s="18"/>
      <c r="U342" s="23"/>
      <c r="V342" s="18"/>
      <c r="W342" s="18"/>
    </row>
    <row r="343" spans="12:23" x14ac:dyDescent="0.25">
      <c r="L343" s="35"/>
      <c r="M343" s="18"/>
      <c r="N343" s="19"/>
      <c r="O343" s="25"/>
      <c r="P343" s="33"/>
      <c r="Q343" s="22"/>
      <c r="R343" s="22"/>
      <c r="S343" s="29"/>
      <c r="T343" s="18"/>
      <c r="U343" s="23"/>
      <c r="V343" s="18"/>
      <c r="W343" s="18"/>
    </row>
    <row r="344" spans="12:23" x14ac:dyDescent="0.25">
      <c r="L344" s="35"/>
      <c r="M344" s="18"/>
      <c r="N344" s="19"/>
      <c r="O344" s="25"/>
      <c r="P344" s="33"/>
      <c r="Q344" s="22"/>
      <c r="R344" s="22"/>
      <c r="S344" s="29"/>
      <c r="T344" s="18"/>
      <c r="U344" s="23"/>
      <c r="V344" s="18"/>
      <c r="W344" s="18"/>
    </row>
    <row r="345" spans="12:23" x14ac:dyDescent="0.25">
      <c r="L345" s="35"/>
      <c r="M345" s="18"/>
      <c r="N345" s="19"/>
      <c r="O345" s="25"/>
      <c r="P345" s="33"/>
      <c r="Q345" s="22"/>
      <c r="R345" s="22"/>
      <c r="S345" s="29"/>
      <c r="T345" s="18"/>
      <c r="U345" s="23"/>
      <c r="V345" s="18"/>
      <c r="W345" s="18"/>
    </row>
    <row r="346" spans="12:23" x14ac:dyDescent="0.25">
      <c r="L346" s="35"/>
      <c r="M346" s="18"/>
      <c r="N346" s="19"/>
      <c r="O346" s="25"/>
      <c r="P346" s="33"/>
      <c r="Q346" s="22"/>
      <c r="R346" s="22"/>
      <c r="S346" s="29"/>
      <c r="T346" s="18"/>
      <c r="U346" s="23"/>
      <c r="V346" s="18"/>
      <c r="W346" s="18"/>
    </row>
    <row r="347" spans="12:23" x14ac:dyDescent="0.25">
      <c r="L347" s="35"/>
      <c r="M347" s="18"/>
      <c r="N347" s="19"/>
      <c r="O347" s="25"/>
      <c r="P347" s="33"/>
      <c r="Q347" s="22"/>
      <c r="R347" s="22"/>
      <c r="S347" s="29"/>
      <c r="T347" s="18"/>
      <c r="U347" s="23"/>
      <c r="V347" s="18"/>
      <c r="W347" s="18"/>
    </row>
    <row r="348" spans="12:23" x14ac:dyDescent="0.25">
      <c r="L348" s="35"/>
      <c r="M348" s="18"/>
      <c r="N348" s="19"/>
      <c r="O348" s="25"/>
      <c r="P348" s="33"/>
      <c r="Q348" s="22"/>
      <c r="R348" s="22"/>
      <c r="S348" s="29"/>
      <c r="T348" s="18"/>
      <c r="U348" s="23"/>
      <c r="V348" s="18"/>
      <c r="W348" s="18"/>
    </row>
    <row r="349" spans="12:23" x14ac:dyDescent="0.25">
      <c r="L349" s="35"/>
      <c r="M349" s="18"/>
      <c r="N349" s="19"/>
      <c r="O349" s="25"/>
      <c r="P349" s="33"/>
      <c r="Q349" s="22"/>
      <c r="R349" s="22"/>
      <c r="S349" s="29"/>
      <c r="T349" s="18"/>
      <c r="U349" s="23"/>
      <c r="V349" s="18"/>
      <c r="W349" s="18"/>
    </row>
    <row r="350" spans="12:23" x14ac:dyDescent="0.25">
      <c r="L350" s="35"/>
      <c r="M350" s="18"/>
      <c r="N350" s="19"/>
      <c r="O350" s="25"/>
      <c r="P350" s="33"/>
      <c r="Q350" s="22"/>
      <c r="R350" s="22"/>
      <c r="S350" s="29"/>
      <c r="T350" s="18"/>
      <c r="U350" s="23"/>
      <c r="V350" s="18"/>
      <c r="W350" s="18"/>
    </row>
    <row r="351" spans="12:23" x14ac:dyDescent="0.25">
      <c r="L351" s="35"/>
      <c r="M351" s="18"/>
      <c r="N351" s="19"/>
      <c r="O351" s="25"/>
      <c r="P351" s="33"/>
      <c r="Q351" s="22"/>
      <c r="R351" s="22"/>
      <c r="S351" s="29"/>
      <c r="T351" s="18"/>
      <c r="U351" s="23"/>
      <c r="V351" s="18"/>
      <c r="W351" s="18"/>
    </row>
    <row r="352" spans="12:23" x14ac:dyDescent="0.25">
      <c r="L352" s="35"/>
      <c r="M352" s="18"/>
      <c r="N352" s="19"/>
      <c r="O352" s="25"/>
      <c r="P352" s="33"/>
      <c r="Q352" s="22"/>
      <c r="R352" s="22"/>
      <c r="S352" s="29"/>
      <c r="T352" s="18"/>
      <c r="U352" s="23"/>
      <c r="V352" s="18"/>
      <c r="W352" s="18"/>
    </row>
    <row r="353" spans="12:23" x14ac:dyDescent="0.25">
      <c r="L353" s="35"/>
      <c r="M353" s="18"/>
      <c r="N353" s="19"/>
      <c r="O353" s="25"/>
      <c r="P353" s="33"/>
      <c r="Q353" s="22"/>
      <c r="R353" s="22"/>
      <c r="S353" s="29"/>
      <c r="T353" s="18"/>
      <c r="U353" s="23"/>
      <c r="V353" s="18"/>
      <c r="W353" s="18"/>
    </row>
    <row r="354" spans="12:23" x14ac:dyDescent="0.25">
      <c r="L354" s="35"/>
      <c r="M354" s="18"/>
      <c r="N354" s="19"/>
      <c r="O354" s="25"/>
      <c r="P354" s="33"/>
      <c r="Q354" s="22"/>
      <c r="R354" s="22"/>
      <c r="S354" s="29"/>
      <c r="T354" s="18"/>
      <c r="U354" s="23"/>
      <c r="V354" s="18"/>
      <c r="W354" s="18"/>
    </row>
    <row r="355" spans="12:23" x14ac:dyDescent="0.25">
      <c r="L355" s="35"/>
      <c r="M355" s="18"/>
      <c r="N355" s="19"/>
      <c r="O355" s="25"/>
      <c r="P355" s="33"/>
      <c r="Q355" s="22"/>
      <c r="R355" s="22"/>
      <c r="S355" s="29"/>
      <c r="T355" s="18"/>
      <c r="U355" s="23"/>
      <c r="V355" s="18"/>
      <c r="W355" s="18"/>
    </row>
    <row r="356" spans="12:23" x14ac:dyDescent="0.25">
      <c r="L356" s="35"/>
      <c r="M356" s="18"/>
      <c r="N356" s="19"/>
      <c r="O356" s="25"/>
      <c r="P356" s="33"/>
      <c r="Q356" s="22"/>
      <c r="R356" s="22"/>
      <c r="S356" s="29"/>
      <c r="T356" s="18"/>
      <c r="U356" s="23"/>
      <c r="V356" s="18"/>
      <c r="W356" s="18"/>
    </row>
    <row r="357" spans="12:23" x14ac:dyDescent="0.25">
      <c r="L357" s="35"/>
      <c r="M357" s="18"/>
      <c r="N357" s="19"/>
      <c r="O357" s="25"/>
      <c r="P357" s="33"/>
      <c r="Q357" s="22"/>
      <c r="R357" s="22"/>
      <c r="S357" s="29"/>
      <c r="T357" s="18"/>
      <c r="U357" s="23"/>
      <c r="V357" s="18"/>
      <c r="W357" s="18"/>
    </row>
    <row r="358" spans="12:23" x14ac:dyDescent="0.25">
      <c r="L358" s="35"/>
      <c r="M358" s="18"/>
      <c r="N358" s="19"/>
      <c r="O358" s="25"/>
      <c r="P358" s="33"/>
      <c r="Q358" s="22"/>
      <c r="R358" s="22"/>
      <c r="S358" s="29"/>
      <c r="T358" s="18"/>
      <c r="U358" s="23"/>
      <c r="V358" s="18"/>
      <c r="W358" s="18"/>
    </row>
    <row r="359" spans="12:23" x14ac:dyDescent="0.25">
      <c r="L359" s="35"/>
      <c r="M359" s="18"/>
      <c r="N359" s="19"/>
      <c r="O359" s="25"/>
      <c r="P359" s="33"/>
      <c r="Q359" s="22"/>
      <c r="R359" s="22"/>
      <c r="S359" s="29"/>
      <c r="T359" s="18"/>
      <c r="U359" s="23"/>
      <c r="V359" s="18"/>
      <c r="W359" s="18"/>
    </row>
    <row r="360" spans="12:23" x14ac:dyDescent="0.25">
      <c r="L360" s="35"/>
      <c r="M360" s="18"/>
      <c r="N360" s="19"/>
      <c r="O360" s="25"/>
      <c r="P360" s="33"/>
      <c r="Q360" s="22"/>
      <c r="R360" s="22"/>
      <c r="S360" s="29"/>
      <c r="T360" s="18"/>
      <c r="U360" s="23"/>
      <c r="V360" s="18"/>
      <c r="W360" s="18"/>
    </row>
    <row r="361" spans="12:23" x14ac:dyDescent="0.25">
      <c r="L361" s="35"/>
      <c r="M361" s="18"/>
      <c r="N361" s="19"/>
      <c r="O361" s="25"/>
      <c r="P361" s="33"/>
      <c r="Q361" s="22"/>
      <c r="R361" s="22"/>
      <c r="S361" s="29"/>
      <c r="T361" s="18"/>
      <c r="U361" s="23"/>
      <c r="V361" s="18"/>
      <c r="W361" s="18"/>
    </row>
    <row r="362" spans="12:23" x14ac:dyDescent="0.25">
      <c r="L362" s="35"/>
      <c r="M362" s="18"/>
      <c r="N362" s="19"/>
      <c r="O362" s="25"/>
      <c r="P362" s="33"/>
      <c r="Q362" s="22"/>
      <c r="R362" s="22"/>
      <c r="S362" s="29"/>
      <c r="T362" s="18"/>
      <c r="U362" s="23"/>
      <c r="V362" s="18"/>
      <c r="W362" s="18"/>
    </row>
    <row r="363" spans="12:23" x14ac:dyDescent="0.25">
      <c r="L363" s="35"/>
      <c r="M363" s="18"/>
      <c r="N363" s="19"/>
      <c r="O363" s="25"/>
      <c r="P363" s="33"/>
      <c r="Q363" s="22"/>
      <c r="R363" s="22"/>
      <c r="S363" s="29"/>
      <c r="T363" s="18"/>
      <c r="U363" s="23"/>
      <c r="V363" s="18"/>
      <c r="W363" s="18"/>
    </row>
    <row r="364" spans="12:23" x14ac:dyDescent="0.25">
      <c r="L364" s="35"/>
      <c r="M364" s="18"/>
      <c r="N364" s="19"/>
      <c r="O364" s="25"/>
      <c r="P364" s="33"/>
      <c r="Q364" s="22"/>
      <c r="R364" s="22"/>
      <c r="S364" s="29"/>
      <c r="T364" s="18"/>
      <c r="U364" s="23"/>
      <c r="V364" s="18"/>
      <c r="W364" s="18"/>
    </row>
    <row r="365" spans="12:23" x14ac:dyDescent="0.25">
      <c r="L365" s="35"/>
      <c r="M365" s="18"/>
      <c r="N365" s="19"/>
      <c r="O365" s="25"/>
      <c r="P365" s="33"/>
      <c r="Q365" s="22"/>
      <c r="R365" s="22"/>
      <c r="S365" s="29"/>
      <c r="T365" s="18"/>
      <c r="U365" s="23"/>
      <c r="V365" s="18"/>
      <c r="W365" s="18"/>
    </row>
    <row r="366" spans="12:23" x14ac:dyDescent="0.25">
      <c r="L366" s="35"/>
      <c r="M366" s="18"/>
      <c r="N366" s="19"/>
      <c r="O366" s="25"/>
      <c r="P366" s="33"/>
      <c r="Q366" s="22"/>
      <c r="R366" s="22"/>
      <c r="S366" s="29"/>
      <c r="T366" s="18"/>
      <c r="U366" s="23"/>
      <c r="V366" s="18"/>
      <c r="W366" s="18"/>
    </row>
    <row r="367" spans="12:23" x14ac:dyDescent="0.25">
      <c r="L367" s="35"/>
      <c r="M367" s="18"/>
      <c r="N367" s="19"/>
      <c r="O367" s="25"/>
      <c r="P367" s="33"/>
      <c r="Q367" s="22"/>
      <c r="R367" s="22"/>
      <c r="S367" s="29"/>
      <c r="T367" s="18"/>
      <c r="U367" s="23"/>
      <c r="V367" s="18"/>
      <c r="W367" s="18"/>
    </row>
    <row r="368" spans="12:23" x14ac:dyDescent="0.25">
      <c r="L368" s="35"/>
      <c r="M368" s="18"/>
      <c r="N368" s="19"/>
      <c r="O368" s="25"/>
      <c r="P368" s="33"/>
      <c r="Q368" s="22"/>
      <c r="R368" s="22"/>
      <c r="S368" s="29"/>
      <c r="T368" s="18"/>
      <c r="U368" s="23"/>
      <c r="V368" s="18"/>
      <c r="W368" s="18"/>
    </row>
    <row r="369" spans="12:23" x14ac:dyDescent="0.25">
      <c r="L369" s="35"/>
      <c r="M369" s="18"/>
      <c r="N369" s="19"/>
      <c r="O369" s="25"/>
      <c r="P369" s="33"/>
      <c r="Q369" s="22"/>
      <c r="R369" s="22"/>
      <c r="S369" s="29"/>
      <c r="T369" s="18"/>
      <c r="U369" s="23"/>
      <c r="V369" s="18"/>
      <c r="W369" s="18"/>
    </row>
    <row r="370" spans="12:23" x14ac:dyDescent="0.25">
      <c r="L370" s="35"/>
      <c r="M370" s="18"/>
      <c r="N370" s="19"/>
      <c r="O370" s="25"/>
      <c r="P370" s="33"/>
      <c r="Q370" s="22"/>
      <c r="R370" s="22"/>
      <c r="S370" s="29"/>
      <c r="T370" s="18"/>
      <c r="U370" s="23"/>
      <c r="V370" s="18"/>
      <c r="W370" s="18"/>
    </row>
    <row r="371" spans="12:23" x14ac:dyDescent="0.25">
      <c r="L371" s="35"/>
      <c r="M371" s="18"/>
      <c r="N371" s="19"/>
      <c r="O371" s="25"/>
      <c r="P371" s="33"/>
      <c r="Q371" s="22"/>
      <c r="R371" s="22"/>
      <c r="S371" s="29"/>
      <c r="T371" s="18"/>
      <c r="U371" s="23"/>
      <c r="V371" s="18"/>
      <c r="W371" s="18"/>
    </row>
    <row r="372" spans="12:23" x14ac:dyDescent="0.25">
      <c r="L372" s="35"/>
      <c r="M372" s="18"/>
      <c r="N372" s="19"/>
      <c r="O372" s="25"/>
      <c r="P372" s="33"/>
      <c r="Q372" s="22"/>
      <c r="R372" s="22"/>
      <c r="S372" s="29"/>
      <c r="T372" s="18"/>
      <c r="U372" s="23"/>
      <c r="V372" s="18"/>
      <c r="W372" s="18"/>
    </row>
    <row r="373" spans="12:23" x14ac:dyDescent="0.25">
      <c r="L373" s="35"/>
      <c r="M373" s="18"/>
      <c r="N373" s="19"/>
      <c r="O373" s="25"/>
      <c r="P373" s="33"/>
      <c r="Q373" s="22"/>
      <c r="R373" s="22"/>
      <c r="S373" s="29"/>
      <c r="T373" s="18"/>
      <c r="U373" s="23"/>
      <c r="V373" s="18"/>
      <c r="W373" s="18"/>
    </row>
    <row r="374" spans="12:23" x14ac:dyDescent="0.25">
      <c r="L374" s="35"/>
      <c r="M374" s="18"/>
      <c r="N374" s="19"/>
      <c r="O374" s="25"/>
      <c r="P374" s="33"/>
      <c r="Q374" s="22"/>
      <c r="R374" s="22"/>
      <c r="S374" s="29"/>
      <c r="T374" s="18"/>
      <c r="U374" s="23"/>
      <c r="V374" s="18"/>
      <c r="W374" s="18"/>
    </row>
    <row r="375" spans="12:23" x14ac:dyDescent="0.25">
      <c r="L375" s="35"/>
      <c r="M375" s="18"/>
      <c r="N375" s="19"/>
      <c r="O375" s="25"/>
      <c r="P375" s="33"/>
      <c r="Q375" s="22"/>
      <c r="R375" s="22"/>
      <c r="S375" s="29"/>
      <c r="T375" s="18"/>
      <c r="U375" s="23"/>
      <c r="V375" s="18"/>
      <c r="W375" s="18"/>
    </row>
    <row r="376" spans="12:23" x14ac:dyDescent="0.25">
      <c r="L376" s="35"/>
      <c r="M376" s="18"/>
      <c r="N376" s="19"/>
      <c r="O376" s="25"/>
      <c r="P376" s="33"/>
      <c r="Q376" s="22"/>
      <c r="R376" s="22"/>
      <c r="S376" s="29"/>
      <c r="T376" s="18"/>
      <c r="U376" s="23"/>
      <c r="V376" s="18"/>
      <c r="W376" s="18"/>
    </row>
    <row r="377" spans="12:23" x14ac:dyDescent="0.25">
      <c r="L377" s="35"/>
      <c r="M377" s="18"/>
      <c r="N377" s="19"/>
      <c r="O377" s="25"/>
      <c r="P377" s="33"/>
      <c r="Q377" s="22"/>
      <c r="R377" s="22"/>
      <c r="S377" s="29"/>
      <c r="T377" s="18"/>
      <c r="U377" s="23"/>
      <c r="V377" s="18"/>
      <c r="W377" s="18"/>
    </row>
    <row r="378" spans="12:23" x14ac:dyDescent="0.25">
      <c r="L378" s="35"/>
      <c r="M378" s="18"/>
      <c r="N378" s="19"/>
      <c r="O378" s="25"/>
      <c r="P378" s="33"/>
      <c r="Q378" s="22"/>
      <c r="R378" s="22"/>
      <c r="S378" s="29"/>
      <c r="T378" s="18"/>
      <c r="U378" s="23"/>
      <c r="V378" s="18"/>
      <c r="W378" s="18"/>
    </row>
    <row r="379" spans="12:23" x14ac:dyDescent="0.25">
      <c r="L379" s="35"/>
      <c r="M379" s="18"/>
      <c r="N379" s="19"/>
      <c r="O379" s="25"/>
      <c r="P379" s="33"/>
      <c r="Q379" s="22"/>
      <c r="R379" s="22"/>
      <c r="S379" s="29"/>
      <c r="T379" s="18"/>
      <c r="U379" s="23"/>
      <c r="V379" s="18"/>
      <c r="W379" s="18"/>
    </row>
    <row r="380" spans="12:23" x14ac:dyDescent="0.25">
      <c r="L380" s="35"/>
      <c r="M380" s="18"/>
      <c r="N380" s="19"/>
      <c r="O380" s="25"/>
      <c r="P380" s="33"/>
      <c r="Q380" s="22"/>
      <c r="R380" s="22"/>
      <c r="S380" s="29"/>
      <c r="T380" s="18"/>
      <c r="U380" s="23"/>
      <c r="V380" s="18"/>
      <c r="W380" s="18"/>
    </row>
    <row r="381" spans="12:23" x14ac:dyDescent="0.25">
      <c r="L381" s="35"/>
      <c r="M381" s="18"/>
      <c r="N381" s="19"/>
      <c r="O381" s="25"/>
      <c r="P381" s="33"/>
      <c r="Q381" s="22"/>
      <c r="R381" s="22"/>
      <c r="S381" s="29"/>
      <c r="T381" s="18"/>
      <c r="U381" s="23"/>
      <c r="V381" s="18"/>
      <c r="W381" s="18"/>
    </row>
    <row r="382" spans="12:23" x14ac:dyDescent="0.25">
      <c r="L382" s="35"/>
      <c r="M382" s="18"/>
      <c r="N382" s="19"/>
      <c r="O382" s="25"/>
      <c r="P382" s="33"/>
      <c r="Q382" s="22"/>
      <c r="R382" s="22"/>
      <c r="S382" s="29"/>
      <c r="T382" s="18"/>
      <c r="U382" s="23"/>
      <c r="V382" s="18"/>
      <c r="W382" s="18"/>
    </row>
    <row r="383" spans="12:23" x14ac:dyDescent="0.25">
      <c r="L383" s="35"/>
      <c r="M383" s="18"/>
      <c r="N383" s="19"/>
      <c r="O383" s="25"/>
      <c r="P383" s="33"/>
      <c r="Q383" s="22"/>
      <c r="R383" s="22"/>
      <c r="S383" s="29"/>
      <c r="T383" s="18"/>
      <c r="U383" s="23"/>
      <c r="V383" s="18"/>
      <c r="W383" s="18"/>
    </row>
    <row r="384" spans="12:23" x14ac:dyDescent="0.25">
      <c r="L384" s="35"/>
      <c r="M384" s="18"/>
      <c r="N384" s="19"/>
      <c r="O384" s="25"/>
      <c r="P384" s="33"/>
      <c r="Q384" s="22"/>
      <c r="R384" s="22"/>
      <c r="S384" s="29"/>
      <c r="T384" s="18"/>
      <c r="U384" s="23"/>
      <c r="V384" s="18"/>
      <c r="W384" s="18"/>
    </row>
    <row r="385" spans="12:23" x14ac:dyDescent="0.25">
      <c r="L385" s="35"/>
      <c r="M385" s="18"/>
      <c r="N385" s="19"/>
      <c r="O385" s="25"/>
      <c r="P385" s="33"/>
      <c r="Q385" s="22"/>
      <c r="R385" s="22"/>
      <c r="S385" s="29"/>
      <c r="T385" s="18"/>
      <c r="U385" s="23"/>
      <c r="V385" s="18"/>
      <c r="W385" s="18"/>
    </row>
    <row r="386" spans="12:23" x14ac:dyDescent="0.25">
      <c r="L386" s="35"/>
      <c r="M386" s="18"/>
      <c r="N386" s="19"/>
      <c r="O386" s="25"/>
      <c r="P386" s="33"/>
      <c r="Q386" s="22"/>
      <c r="R386" s="22"/>
      <c r="S386" s="29"/>
      <c r="T386" s="18"/>
      <c r="U386" s="23"/>
      <c r="V386" s="18"/>
      <c r="W386" s="18"/>
    </row>
    <row r="387" spans="12:23" x14ac:dyDescent="0.25">
      <c r="L387" s="35"/>
      <c r="M387" s="18"/>
      <c r="N387" s="19"/>
      <c r="O387" s="25"/>
      <c r="P387" s="33"/>
      <c r="Q387" s="22"/>
      <c r="R387" s="22"/>
      <c r="S387" s="29"/>
      <c r="T387" s="18"/>
      <c r="U387" s="23"/>
      <c r="V387" s="18"/>
      <c r="W387" s="18"/>
    </row>
    <row r="388" spans="12:23" x14ac:dyDescent="0.25">
      <c r="L388" s="35"/>
      <c r="M388" s="18"/>
      <c r="N388" s="19"/>
      <c r="O388" s="25"/>
      <c r="P388" s="33"/>
      <c r="Q388" s="22"/>
      <c r="R388" s="22"/>
      <c r="S388" s="29"/>
      <c r="T388" s="18"/>
      <c r="U388" s="23"/>
      <c r="V388" s="18"/>
      <c r="W388" s="18"/>
    </row>
    <row r="389" spans="12:23" x14ac:dyDescent="0.25">
      <c r="L389" s="35"/>
      <c r="M389" s="18"/>
      <c r="N389" s="19"/>
      <c r="O389" s="25"/>
      <c r="P389" s="33"/>
      <c r="Q389" s="22"/>
      <c r="R389" s="22"/>
      <c r="S389" s="29"/>
      <c r="T389" s="18"/>
      <c r="U389" s="23"/>
      <c r="V389" s="18"/>
      <c r="W389" s="18"/>
    </row>
    <row r="390" spans="12:23" x14ac:dyDescent="0.25">
      <c r="L390" s="35"/>
      <c r="M390" s="18"/>
      <c r="N390" s="19"/>
      <c r="O390" s="25"/>
      <c r="P390" s="33"/>
      <c r="Q390" s="22"/>
      <c r="R390" s="22"/>
      <c r="S390" s="29"/>
      <c r="T390" s="18"/>
      <c r="U390" s="23"/>
      <c r="V390" s="18"/>
      <c r="W390" s="18"/>
    </row>
    <row r="391" spans="12:23" x14ac:dyDescent="0.25">
      <c r="L391" s="35"/>
      <c r="M391" s="18"/>
      <c r="N391" s="19"/>
      <c r="O391" s="25"/>
      <c r="P391" s="33"/>
      <c r="Q391" s="22"/>
      <c r="R391" s="22"/>
      <c r="S391" s="29"/>
      <c r="T391" s="18"/>
      <c r="U391" s="23"/>
      <c r="V391" s="18"/>
      <c r="W391" s="18"/>
    </row>
    <row r="392" spans="12:23" x14ac:dyDescent="0.25">
      <c r="L392" s="35"/>
      <c r="M392" s="18"/>
      <c r="N392" s="19"/>
      <c r="O392" s="25"/>
      <c r="P392" s="33"/>
      <c r="Q392" s="22"/>
      <c r="R392" s="22"/>
      <c r="S392" s="29"/>
      <c r="T392" s="18"/>
      <c r="U392" s="23"/>
      <c r="V392" s="18"/>
      <c r="W392" s="18"/>
    </row>
    <row r="393" spans="12:23" x14ac:dyDescent="0.25">
      <c r="L393" s="35"/>
      <c r="M393" s="18"/>
      <c r="N393" s="19"/>
      <c r="O393" s="25"/>
      <c r="P393" s="33"/>
      <c r="Q393" s="22"/>
      <c r="R393" s="22"/>
      <c r="S393" s="29"/>
      <c r="T393" s="18"/>
      <c r="U393" s="23"/>
      <c r="V393" s="18"/>
      <c r="W393" s="18"/>
    </row>
    <row r="394" spans="12:23" x14ac:dyDescent="0.25">
      <c r="L394" s="35"/>
      <c r="M394" s="18"/>
      <c r="N394" s="19"/>
      <c r="O394" s="25"/>
      <c r="P394" s="33"/>
      <c r="Q394" s="22"/>
      <c r="R394" s="22"/>
      <c r="S394" s="29"/>
      <c r="T394" s="18"/>
      <c r="U394" s="23"/>
      <c r="V394" s="18"/>
      <c r="W394" s="18"/>
    </row>
    <row r="395" spans="12:23" x14ac:dyDescent="0.25">
      <c r="L395" s="35"/>
      <c r="M395" s="18"/>
      <c r="N395" s="19"/>
      <c r="O395" s="25"/>
      <c r="P395" s="33"/>
      <c r="Q395" s="22"/>
      <c r="R395" s="22"/>
      <c r="S395" s="29"/>
      <c r="T395" s="18"/>
      <c r="U395" s="23"/>
      <c r="V395" s="18"/>
      <c r="W395" s="18"/>
    </row>
    <row r="396" spans="12:23" x14ac:dyDescent="0.25">
      <c r="L396" s="35"/>
      <c r="M396" s="18"/>
      <c r="N396" s="19"/>
      <c r="O396" s="25"/>
      <c r="P396" s="33"/>
      <c r="Q396" s="22"/>
      <c r="R396" s="22"/>
      <c r="S396" s="29"/>
      <c r="T396" s="18"/>
      <c r="U396" s="23"/>
      <c r="V396" s="18"/>
      <c r="W396" s="18"/>
    </row>
    <row r="397" spans="12:23" x14ac:dyDescent="0.25">
      <c r="L397" s="35"/>
      <c r="M397" s="18"/>
      <c r="N397" s="19"/>
      <c r="O397" s="25"/>
      <c r="P397" s="33"/>
      <c r="Q397" s="22"/>
      <c r="R397" s="22"/>
      <c r="S397" s="29"/>
      <c r="T397" s="18"/>
      <c r="U397" s="23"/>
      <c r="V397" s="18"/>
      <c r="W397" s="18"/>
    </row>
    <row r="398" spans="12:23" x14ac:dyDescent="0.25">
      <c r="L398" s="35"/>
      <c r="M398" s="18"/>
      <c r="N398" s="19"/>
      <c r="O398" s="25"/>
      <c r="P398" s="33"/>
      <c r="Q398" s="22"/>
      <c r="R398" s="22"/>
      <c r="S398" s="29"/>
      <c r="T398" s="18"/>
      <c r="U398" s="23"/>
      <c r="V398" s="18"/>
      <c r="W398" s="18"/>
    </row>
    <row r="399" spans="12:23" x14ac:dyDescent="0.25">
      <c r="L399" s="35"/>
      <c r="M399" s="18"/>
      <c r="N399" s="19"/>
      <c r="O399" s="25"/>
      <c r="P399" s="33"/>
      <c r="Q399" s="22"/>
      <c r="R399" s="22"/>
      <c r="S399" s="29"/>
      <c r="T399" s="18"/>
      <c r="U399" s="23"/>
      <c r="V399" s="18"/>
      <c r="W399" s="18"/>
    </row>
    <row r="400" spans="12:23" x14ac:dyDescent="0.25">
      <c r="L400" s="35"/>
      <c r="M400" s="18"/>
      <c r="N400" s="19"/>
      <c r="O400" s="25"/>
      <c r="P400" s="33"/>
      <c r="Q400" s="22"/>
      <c r="R400" s="22"/>
      <c r="S400" s="29"/>
      <c r="T400" s="18"/>
      <c r="U400" s="23"/>
      <c r="V400" s="18"/>
      <c r="W400" s="18"/>
    </row>
    <row r="401" spans="12:23" x14ac:dyDescent="0.25">
      <c r="L401" s="35"/>
      <c r="M401" s="18"/>
      <c r="N401" s="19"/>
      <c r="O401" s="25"/>
      <c r="P401" s="33"/>
      <c r="Q401" s="22"/>
      <c r="R401" s="22"/>
      <c r="S401" s="29"/>
      <c r="T401" s="18"/>
      <c r="U401" s="23"/>
      <c r="V401" s="18"/>
      <c r="W401" s="18"/>
    </row>
    <row r="402" spans="12:23" x14ac:dyDescent="0.25">
      <c r="L402" s="35"/>
      <c r="M402" s="18"/>
      <c r="N402" s="19"/>
      <c r="O402" s="25"/>
      <c r="P402" s="33"/>
      <c r="Q402" s="22"/>
      <c r="R402" s="22"/>
      <c r="S402" s="29"/>
      <c r="T402" s="18"/>
      <c r="U402" s="23"/>
      <c r="V402" s="18"/>
      <c r="W402" s="18"/>
    </row>
    <row r="403" spans="12:23" x14ac:dyDescent="0.25">
      <c r="L403" s="35"/>
      <c r="M403" s="18"/>
      <c r="N403" s="19"/>
      <c r="O403" s="25"/>
      <c r="P403" s="33"/>
      <c r="Q403" s="22"/>
      <c r="R403" s="22"/>
      <c r="S403" s="29"/>
      <c r="T403" s="18"/>
      <c r="U403" s="23"/>
      <c r="V403" s="18"/>
      <c r="W403" s="18"/>
    </row>
    <row r="404" spans="12:23" x14ac:dyDescent="0.25">
      <c r="L404" s="35"/>
      <c r="M404" s="18"/>
      <c r="N404" s="19"/>
      <c r="O404" s="25"/>
      <c r="P404" s="33"/>
      <c r="Q404" s="22"/>
      <c r="R404" s="22"/>
      <c r="S404" s="29"/>
      <c r="T404" s="18"/>
      <c r="U404" s="23"/>
      <c r="V404" s="18"/>
      <c r="W404" s="18"/>
    </row>
    <row r="405" spans="12:23" x14ac:dyDescent="0.25">
      <c r="L405" s="35"/>
      <c r="M405" s="18"/>
      <c r="N405" s="19"/>
      <c r="O405" s="25"/>
      <c r="P405" s="33"/>
      <c r="Q405" s="22"/>
      <c r="R405" s="22"/>
      <c r="S405" s="29"/>
      <c r="T405" s="18"/>
      <c r="U405" s="23"/>
      <c r="V405" s="18"/>
      <c r="W405" s="18"/>
    </row>
    <row r="406" spans="12:23" x14ac:dyDescent="0.25">
      <c r="L406" s="35"/>
      <c r="M406" s="18"/>
      <c r="N406" s="19"/>
      <c r="O406" s="25"/>
      <c r="P406" s="33"/>
      <c r="Q406" s="22"/>
      <c r="R406" s="22"/>
      <c r="S406" s="29"/>
      <c r="T406" s="18"/>
      <c r="U406" s="23"/>
      <c r="V406" s="18"/>
      <c r="W406" s="18"/>
    </row>
    <row r="407" spans="12:23" x14ac:dyDescent="0.25">
      <c r="L407" s="35"/>
      <c r="M407" s="18"/>
      <c r="N407" s="19"/>
      <c r="O407" s="25"/>
      <c r="P407" s="33"/>
      <c r="Q407" s="22"/>
      <c r="R407" s="22"/>
      <c r="S407" s="29"/>
      <c r="T407" s="18"/>
      <c r="U407" s="23"/>
      <c r="V407" s="18"/>
      <c r="W407" s="18"/>
    </row>
    <row r="408" spans="12:23" x14ac:dyDescent="0.25">
      <c r="L408" s="35"/>
      <c r="M408" s="18"/>
      <c r="N408" s="19"/>
      <c r="O408" s="25"/>
      <c r="P408" s="33"/>
      <c r="Q408" s="22"/>
      <c r="R408" s="22"/>
      <c r="S408" s="29"/>
      <c r="T408" s="18"/>
      <c r="U408" s="23"/>
      <c r="V408" s="18"/>
      <c r="W408" s="18"/>
    </row>
    <row r="409" spans="12:23" x14ac:dyDescent="0.25">
      <c r="L409" s="35"/>
      <c r="M409" s="18"/>
      <c r="N409" s="19"/>
      <c r="O409" s="25"/>
      <c r="P409" s="33"/>
      <c r="Q409" s="22"/>
      <c r="R409" s="22"/>
      <c r="S409" s="29"/>
      <c r="T409" s="18"/>
      <c r="U409" s="23"/>
      <c r="V409" s="18"/>
      <c r="W409" s="18"/>
    </row>
    <row r="410" spans="12:23" x14ac:dyDescent="0.25">
      <c r="L410" s="35"/>
      <c r="M410" s="18"/>
      <c r="N410" s="19"/>
      <c r="O410" s="25"/>
      <c r="P410" s="33"/>
      <c r="Q410" s="22"/>
      <c r="R410" s="22"/>
      <c r="S410" s="29"/>
      <c r="T410" s="18"/>
      <c r="U410" s="23"/>
      <c r="V410" s="18"/>
      <c r="W410" s="18"/>
    </row>
    <row r="411" spans="12:23" x14ac:dyDescent="0.25">
      <c r="L411" s="35"/>
      <c r="M411" s="18"/>
      <c r="N411" s="19"/>
      <c r="O411" s="25"/>
      <c r="P411" s="33"/>
      <c r="Q411" s="22"/>
      <c r="R411" s="22"/>
      <c r="S411" s="29"/>
      <c r="T411" s="18"/>
      <c r="U411" s="23"/>
      <c r="V411" s="18"/>
      <c r="W411" s="18"/>
    </row>
    <row r="412" spans="12:23" x14ac:dyDescent="0.25">
      <c r="L412" s="35"/>
      <c r="M412" s="18"/>
      <c r="N412" s="19"/>
      <c r="O412" s="25"/>
      <c r="P412" s="33"/>
      <c r="Q412" s="22"/>
      <c r="R412" s="22"/>
      <c r="S412" s="29"/>
      <c r="T412" s="18"/>
      <c r="U412" s="23"/>
      <c r="V412" s="18"/>
      <c r="W412" s="18"/>
    </row>
    <row r="413" spans="12:23" x14ac:dyDescent="0.25">
      <c r="L413" s="35"/>
      <c r="M413" s="18"/>
      <c r="N413" s="19"/>
      <c r="O413" s="25"/>
      <c r="P413" s="33"/>
      <c r="Q413" s="22"/>
      <c r="R413" s="22"/>
      <c r="S413" s="29"/>
      <c r="T413" s="18"/>
      <c r="U413" s="23"/>
      <c r="V413" s="18"/>
      <c r="W413" s="18"/>
    </row>
    <row r="414" spans="12:23" x14ac:dyDescent="0.25">
      <c r="L414" s="35"/>
      <c r="M414" s="18"/>
      <c r="N414" s="19"/>
      <c r="O414" s="25"/>
      <c r="P414" s="33"/>
      <c r="Q414" s="22"/>
      <c r="R414" s="22"/>
      <c r="S414" s="29"/>
      <c r="T414" s="18"/>
      <c r="U414" s="23"/>
      <c r="V414" s="18"/>
      <c r="W414" s="18"/>
    </row>
    <row r="415" spans="12:23" x14ac:dyDescent="0.25">
      <c r="L415" s="35"/>
      <c r="M415" s="18"/>
      <c r="N415" s="19"/>
      <c r="O415" s="25"/>
      <c r="P415" s="33"/>
      <c r="Q415" s="22"/>
      <c r="R415" s="22"/>
      <c r="S415" s="29"/>
      <c r="T415" s="18"/>
      <c r="U415" s="23"/>
      <c r="V415" s="18"/>
      <c r="W415" s="18"/>
    </row>
    <row r="416" spans="12:23" x14ac:dyDescent="0.25">
      <c r="L416" s="35"/>
      <c r="M416" s="18"/>
      <c r="N416" s="19"/>
      <c r="O416" s="25"/>
      <c r="P416" s="33"/>
      <c r="Q416" s="22"/>
      <c r="R416" s="22"/>
      <c r="S416" s="29"/>
      <c r="T416" s="18"/>
      <c r="U416" s="23"/>
      <c r="V416" s="18"/>
      <c r="W416" s="18"/>
    </row>
    <row r="417" spans="12:23" x14ac:dyDescent="0.25">
      <c r="L417" s="35"/>
      <c r="M417" s="18"/>
      <c r="N417" s="19"/>
      <c r="O417" s="25"/>
      <c r="P417" s="33"/>
      <c r="Q417" s="22"/>
      <c r="R417" s="22"/>
      <c r="S417" s="29"/>
      <c r="T417" s="18"/>
      <c r="U417" s="23"/>
      <c r="V417" s="18"/>
      <c r="W417" s="18"/>
    </row>
    <row r="418" spans="12:23" x14ac:dyDescent="0.25">
      <c r="L418" s="35"/>
      <c r="M418" s="18"/>
      <c r="N418" s="19"/>
      <c r="O418" s="25"/>
      <c r="P418" s="33"/>
      <c r="Q418" s="22"/>
      <c r="R418" s="22"/>
      <c r="S418" s="29"/>
      <c r="T418" s="18"/>
      <c r="U418" s="23"/>
      <c r="V418" s="18"/>
      <c r="W418" s="18"/>
    </row>
    <row r="419" spans="12:23" x14ac:dyDescent="0.25">
      <c r="L419" s="35"/>
      <c r="M419" s="18"/>
      <c r="N419" s="19"/>
      <c r="O419" s="25"/>
      <c r="P419" s="33"/>
      <c r="Q419" s="22"/>
      <c r="R419" s="22"/>
      <c r="S419" s="29"/>
      <c r="T419" s="18"/>
      <c r="U419" s="23"/>
      <c r="V419" s="18"/>
      <c r="W419" s="18"/>
    </row>
    <row r="420" spans="12:23" x14ac:dyDescent="0.25">
      <c r="L420" s="35"/>
      <c r="M420" s="18"/>
      <c r="N420" s="19"/>
      <c r="O420" s="25"/>
      <c r="P420" s="33"/>
      <c r="Q420" s="22"/>
      <c r="R420" s="22"/>
      <c r="S420" s="29"/>
      <c r="T420" s="18"/>
      <c r="U420" s="23"/>
      <c r="V420" s="18"/>
      <c r="W420" s="18"/>
    </row>
    <row r="421" spans="12:23" x14ac:dyDescent="0.25">
      <c r="L421" s="35"/>
      <c r="M421" s="18"/>
      <c r="N421" s="19"/>
      <c r="O421" s="25"/>
      <c r="P421" s="33"/>
      <c r="Q421" s="22"/>
      <c r="R421" s="22"/>
      <c r="S421" s="29"/>
      <c r="T421" s="18"/>
      <c r="U421" s="23"/>
      <c r="V421" s="18"/>
      <c r="W421" s="18"/>
    </row>
    <row r="422" spans="12:23" x14ac:dyDescent="0.25">
      <c r="L422" s="35"/>
      <c r="M422" s="18"/>
      <c r="N422" s="19"/>
      <c r="O422" s="25"/>
      <c r="P422" s="33"/>
      <c r="Q422" s="22"/>
      <c r="R422" s="22"/>
      <c r="S422" s="29"/>
      <c r="T422" s="18"/>
      <c r="U422" s="23"/>
      <c r="V422" s="18"/>
      <c r="W422" s="18"/>
    </row>
    <row r="423" spans="12:23" x14ac:dyDescent="0.25">
      <c r="L423" s="35"/>
      <c r="M423" s="18"/>
      <c r="N423" s="19"/>
      <c r="O423" s="25"/>
      <c r="P423" s="33"/>
      <c r="Q423" s="22"/>
      <c r="R423" s="22"/>
      <c r="S423" s="29"/>
      <c r="T423" s="18"/>
      <c r="U423" s="23"/>
      <c r="V423" s="18"/>
      <c r="W423" s="18"/>
    </row>
    <row r="424" spans="12:23" x14ac:dyDescent="0.25">
      <c r="L424" s="35"/>
      <c r="M424" s="18"/>
      <c r="N424" s="19"/>
      <c r="O424" s="25"/>
      <c r="P424" s="33"/>
      <c r="Q424" s="22"/>
      <c r="R424" s="22"/>
      <c r="S424" s="29"/>
      <c r="T424" s="18"/>
      <c r="U424" s="23"/>
      <c r="V424" s="18"/>
      <c r="W424" s="18"/>
    </row>
    <row r="425" spans="12:23" x14ac:dyDescent="0.25">
      <c r="L425" s="35"/>
      <c r="M425" s="18"/>
      <c r="N425" s="19"/>
      <c r="O425" s="25"/>
      <c r="P425" s="33"/>
      <c r="Q425" s="22"/>
      <c r="R425" s="22"/>
      <c r="S425" s="29"/>
      <c r="T425" s="18"/>
      <c r="U425" s="23"/>
      <c r="V425" s="18"/>
      <c r="W425" s="18"/>
    </row>
    <row r="426" spans="12:23" x14ac:dyDescent="0.25">
      <c r="L426" s="35"/>
      <c r="M426" s="18"/>
      <c r="N426" s="19"/>
      <c r="O426" s="25"/>
      <c r="P426" s="33"/>
      <c r="Q426" s="22"/>
      <c r="R426" s="22"/>
      <c r="S426" s="29"/>
      <c r="T426" s="18"/>
      <c r="U426" s="23"/>
      <c r="V426" s="18"/>
      <c r="W426" s="18"/>
    </row>
    <row r="427" spans="12:23" x14ac:dyDescent="0.25">
      <c r="L427" s="35"/>
      <c r="M427" s="18"/>
      <c r="N427" s="19"/>
      <c r="O427" s="25"/>
      <c r="P427" s="33"/>
      <c r="Q427" s="22"/>
      <c r="R427" s="22"/>
      <c r="S427" s="29"/>
      <c r="T427" s="18"/>
      <c r="U427" s="23"/>
      <c r="V427" s="18"/>
      <c r="W427" s="18"/>
    </row>
    <row r="428" spans="12:23" x14ac:dyDescent="0.25">
      <c r="L428" s="35"/>
      <c r="M428" s="18"/>
      <c r="N428" s="19"/>
      <c r="O428" s="25"/>
      <c r="P428" s="33"/>
      <c r="Q428" s="22"/>
      <c r="R428" s="22"/>
      <c r="S428" s="29"/>
      <c r="T428" s="18"/>
      <c r="U428" s="23"/>
      <c r="V428" s="18"/>
      <c r="W428" s="18"/>
    </row>
    <row r="429" spans="12:23" x14ac:dyDescent="0.25">
      <c r="L429" s="35"/>
      <c r="M429" s="18"/>
      <c r="N429" s="19"/>
      <c r="O429" s="25"/>
      <c r="P429" s="33"/>
      <c r="Q429" s="22"/>
      <c r="R429" s="22"/>
      <c r="S429" s="29"/>
      <c r="T429" s="18"/>
      <c r="U429" s="23"/>
      <c r="V429" s="18"/>
      <c r="W429" s="18"/>
    </row>
    <row r="430" spans="12:23" x14ac:dyDescent="0.25">
      <c r="L430" s="35"/>
      <c r="M430" s="18"/>
      <c r="N430" s="19"/>
      <c r="O430" s="25"/>
      <c r="P430" s="33"/>
      <c r="Q430" s="22"/>
      <c r="R430" s="22"/>
      <c r="S430" s="29"/>
      <c r="T430" s="18"/>
      <c r="U430" s="23"/>
      <c r="V430" s="18"/>
      <c r="W430" s="18"/>
    </row>
    <row r="431" spans="12:23" x14ac:dyDescent="0.25">
      <c r="L431" s="35"/>
      <c r="M431" s="18"/>
      <c r="N431" s="19"/>
      <c r="O431" s="25"/>
      <c r="P431" s="33"/>
      <c r="Q431" s="22"/>
      <c r="R431" s="22"/>
      <c r="S431" s="29"/>
      <c r="T431" s="18"/>
      <c r="U431" s="23"/>
      <c r="V431" s="18"/>
      <c r="W431" s="18"/>
    </row>
    <row r="432" spans="12:23" x14ac:dyDescent="0.25">
      <c r="L432" s="35"/>
      <c r="M432" s="18"/>
      <c r="N432" s="19"/>
      <c r="O432" s="25"/>
      <c r="P432" s="33"/>
      <c r="Q432" s="22"/>
      <c r="R432" s="22"/>
      <c r="S432" s="29"/>
      <c r="T432" s="18"/>
      <c r="U432" s="23"/>
      <c r="V432" s="18"/>
      <c r="W432" s="18"/>
    </row>
    <row r="433" spans="12:23" x14ac:dyDescent="0.25">
      <c r="L433" s="35"/>
      <c r="M433" s="18"/>
      <c r="N433" s="19"/>
      <c r="O433" s="25"/>
      <c r="P433" s="33"/>
      <c r="Q433" s="22"/>
      <c r="R433" s="22"/>
      <c r="S433" s="29"/>
      <c r="T433" s="18"/>
      <c r="U433" s="23"/>
      <c r="V433" s="18"/>
      <c r="W433" s="18"/>
    </row>
    <row r="434" spans="12:23" x14ac:dyDescent="0.25">
      <c r="L434" s="35"/>
      <c r="M434" s="18"/>
      <c r="N434" s="19"/>
      <c r="O434" s="25"/>
      <c r="P434" s="33"/>
      <c r="Q434" s="22"/>
      <c r="R434" s="22"/>
      <c r="S434" s="29"/>
      <c r="T434" s="18"/>
      <c r="U434" s="23"/>
      <c r="V434" s="18"/>
      <c r="W434" s="18"/>
    </row>
    <row r="435" spans="12:23" x14ac:dyDescent="0.25">
      <c r="L435" s="35"/>
      <c r="M435" s="18"/>
      <c r="N435" s="19"/>
      <c r="O435" s="25"/>
      <c r="P435" s="33"/>
      <c r="Q435" s="22"/>
      <c r="R435" s="22"/>
      <c r="S435" s="29"/>
      <c r="T435" s="18"/>
      <c r="U435" s="23"/>
      <c r="V435" s="18"/>
      <c r="W435" s="18"/>
    </row>
    <row r="436" spans="12:23" x14ac:dyDescent="0.25">
      <c r="L436" s="35"/>
      <c r="M436" s="18"/>
      <c r="N436" s="19"/>
      <c r="O436" s="25"/>
      <c r="P436" s="33"/>
      <c r="Q436" s="22"/>
      <c r="R436" s="22"/>
      <c r="S436" s="29"/>
      <c r="T436" s="18"/>
      <c r="U436" s="23"/>
      <c r="V436" s="18"/>
      <c r="W436" s="18"/>
    </row>
    <row r="437" spans="12:23" x14ac:dyDescent="0.25">
      <c r="L437" s="35"/>
      <c r="M437" s="18"/>
      <c r="N437" s="19"/>
      <c r="O437" s="25"/>
      <c r="P437" s="33"/>
      <c r="Q437" s="22"/>
      <c r="R437" s="22"/>
      <c r="S437" s="29"/>
      <c r="T437" s="18"/>
      <c r="U437" s="23"/>
      <c r="V437" s="18"/>
      <c r="W437" s="18"/>
    </row>
    <row r="438" spans="12:23" x14ac:dyDescent="0.25">
      <c r="L438" s="35"/>
      <c r="M438" s="18"/>
      <c r="N438" s="19"/>
      <c r="O438" s="25"/>
      <c r="P438" s="33"/>
      <c r="Q438" s="22"/>
      <c r="R438" s="22"/>
      <c r="S438" s="29"/>
      <c r="T438" s="18"/>
      <c r="U438" s="23"/>
      <c r="V438" s="18"/>
      <c r="W438" s="18"/>
    </row>
    <row r="439" spans="12:23" x14ac:dyDescent="0.25">
      <c r="L439" s="35"/>
      <c r="M439" s="18"/>
      <c r="N439" s="19"/>
      <c r="O439" s="25"/>
      <c r="P439" s="33"/>
      <c r="Q439" s="22"/>
      <c r="R439" s="22"/>
      <c r="S439" s="29"/>
      <c r="T439" s="18"/>
      <c r="U439" s="23"/>
      <c r="V439" s="18"/>
      <c r="W439" s="18"/>
    </row>
    <row r="440" spans="12:23" x14ac:dyDescent="0.25">
      <c r="L440" s="35"/>
      <c r="M440" s="18"/>
      <c r="N440" s="19"/>
      <c r="O440" s="25"/>
      <c r="P440" s="33"/>
      <c r="Q440" s="22"/>
      <c r="R440" s="22"/>
      <c r="S440" s="29"/>
      <c r="T440" s="18"/>
      <c r="U440" s="23"/>
      <c r="V440" s="18"/>
      <c r="W440" s="18"/>
    </row>
    <row r="441" spans="12:23" x14ac:dyDescent="0.25">
      <c r="L441" s="35"/>
      <c r="M441" s="18"/>
      <c r="N441" s="19"/>
      <c r="O441" s="25"/>
      <c r="P441" s="33"/>
      <c r="Q441" s="22"/>
      <c r="R441" s="22"/>
      <c r="S441" s="29"/>
      <c r="T441" s="18"/>
      <c r="U441" s="23"/>
      <c r="V441" s="18"/>
      <c r="W441" s="18"/>
    </row>
    <row r="442" spans="12:23" x14ac:dyDescent="0.25">
      <c r="L442" s="35"/>
      <c r="M442" s="18"/>
      <c r="N442" s="19"/>
      <c r="O442" s="25"/>
      <c r="P442" s="33"/>
      <c r="Q442" s="22"/>
      <c r="R442" s="22"/>
      <c r="S442" s="29"/>
      <c r="T442" s="18"/>
      <c r="U442" s="23"/>
      <c r="V442" s="18"/>
      <c r="W442" s="18"/>
    </row>
    <row r="443" spans="12:23" x14ac:dyDescent="0.25">
      <c r="L443" s="35"/>
      <c r="M443" s="18"/>
      <c r="N443" s="19"/>
      <c r="O443" s="25"/>
      <c r="P443" s="33"/>
      <c r="Q443" s="22"/>
      <c r="R443" s="22"/>
      <c r="S443" s="29"/>
      <c r="T443" s="18"/>
      <c r="U443" s="23"/>
      <c r="V443" s="18"/>
      <c r="W443" s="18"/>
    </row>
    <row r="444" spans="12:23" x14ac:dyDescent="0.25">
      <c r="L444" s="35"/>
      <c r="M444" s="18"/>
      <c r="N444" s="19"/>
      <c r="O444" s="25"/>
      <c r="P444" s="33"/>
      <c r="Q444" s="22"/>
      <c r="R444" s="22"/>
      <c r="S444" s="29"/>
      <c r="T444" s="18"/>
      <c r="U444" s="23"/>
      <c r="V444" s="18"/>
      <c r="W444" s="18"/>
    </row>
    <row r="445" spans="12:23" x14ac:dyDescent="0.25">
      <c r="L445" s="35"/>
      <c r="M445" s="18"/>
      <c r="N445" s="19"/>
      <c r="O445" s="25"/>
      <c r="P445" s="33"/>
      <c r="Q445" s="22"/>
      <c r="R445" s="22"/>
      <c r="S445" s="29"/>
      <c r="T445" s="18"/>
      <c r="U445" s="23"/>
      <c r="V445" s="18"/>
      <c r="W445" s="18"/>
    </row>
    <row r="446" spans="12:23" x14ac:dyDescent="0.25">
      <c r="L446" s="35"/>
      <c r="M446" s="18"/>
      <c r="N446" s="19"/>
      <c r="O446" s="25"/>
      <c r="P446" s="33"/>
      <c r="Q446" s="22"/>
      <c r="R446" s="22"/>
      <c r="S446" s="29"/>
      <c r="T446" s="18"/>
      <c r="U446" s="23"/>
      <c r="V446" s="18"/>
      <c r="W446" s="18"/>
    </row>
    <row r="447" spans="12:23" x14ac:dyDescent="0.25">
      <c r="L447" s="35"/>
      <c r="M447" s="18"/>
      <c r="N447" s="19"/>
      <c r="O447" s="25"/>
      <c r="P447" s="33"/>
      <c r="Q447" s="22"/>
      <c r="R447" s="22"/>
      <c r="S447" s="29"/>
      <c r="T447" s="18"/>
      <c r="U447" s="23"/>
      <c r="V447" s="18"/>
      <c r="W447" s="18"/>
    </row>
    <row r="448" spans="12:23" x14ac:dyDescent="0.25">
      <c r="L448" s="35"/>
      <c r="M448" s="18"/>
      <c r="N448" s="19"/>
      <c r="O448" s="25"/>
      <c r="P448" s="33"/>
      <c r="Q448" s="22"/>
      <c r="R448" s="22"/>
      <c r="S448" s="29"/>
      <c r="T448" s="18"/>
      <c r="U448" s="23"/>
      <c r="V448" s="18"/>
      <c r="W448" s="18"/>
    </row>
    <row r="449" spans="12:23" x14ac:dyDescent="0.25">
      <c r="L449" s="35"/>
      <c r="M449" s="18"/>
      <c r="N449" s="19"/>
      <c r="O449" s="25"/>
      <c r="P449" s="33"/>
      <c r="Q449" s="22"/>
      <c r="R449" s="22"/>
      <c r="S449" s="29"/>
      <c r="T449" s="18"/>
      <c r="U449" s="23"/>
      <c r="V449" s="18"/>
      <c r="W449" s="18"/>
    </row>
    <row r="450" spans="12:23" x14ac:dyDescent="0.25">
      <c r="L450" s="35"/>
      <c r="M450" s="18"/>
      <c r="N450" s="19"/>
      <c r="O450" s="25"/>
      <c r="P450" s="33"/>
      <c r="Q450" s="22"/>
      <c r="R450" s="22"/>
      <c r="S450" s="29"/>
      <c r="T450" s="18"/>
      <c r="U450" s="23"/>
      <c r="V450" s="18"/>
      <c r="W450" s="18"/>
    </row>
    <row r="451" spans="12:23" x14ac:dyDescent="0.25">
      <c r="L451" s="35"/>
      <c r="M451" s="18"/>
      <c r="N451" s="19"/>
      <c r="O451" s="25"/>
      <c r="P451" s="33"/>
      <c r="Q451" s="22"/>
      <c r="R451" s="22"/>
      <c r="S451" s="29"/>
      <c r="T451" s="18"/>
      <c r="U451" s="23"/>
      <c r="V451" s="18"/>
      <c r="W451" s="18"/>
    </row>
    <row r="452" spans="12:23" x14ac:dyDescent="0.25">
      <c r="L452" s="35"/>
      <c r="M452" s="18"/>
      <c r="N452" s="19"/>
      <c r="O452" s="25"/>
      <c r="P452" s="33"/>
      <c r="Q452" s="22"/>
      <c r="R452" s="22"/>
      <c r="S452" s="29"/>
      <c r="T452" s="18"/>
      <c r="U452" s="23"/>
      <c r="V452" s="18"/>
      <c r="W452" s="18"/>
    </row>
    <row r="453" spans="12:23" x14ac:dyDescent="0.25">
      <c r="L453" s="35"/>
      <c r="M453" s="18"/>
      <c r="N453" s="19"/>
      <c r="O453" s="25"/>
      <c r="P453" s="33"/>
      <c r="Q453" s="22"/>
      <c r="R453" s="22"/>
      <c r="S453" s="29"/>
      <c r="T453" s="18"/>
      <c r="U453" s="23"/>
      <c r="V453" s="18"/>
      <c r="W453" s="18"/>
    </row>
    <row r="454" spans="12:23" x14ac:dyDescent="0.25">
      <c r="L454" s="35"/>
      <c r="M454" s="18"/>
      <c r="N454" s="19"/>
      <c r="O454" s="25"/>
      <c r="P454" s="33"/>
      <c r="Q454" s="22"/>
      <c r="R454" s="22"/>
      <c r="S454" s="29"/>
      <c r="T454" s="18"/>
      <c r="U454" s="23"/>
      <c r="V454" s="18"/>
      <c r="W454" s="18"/>
    </row>
    <row r="455" spans="12:23" x14ac:dyDescent="0.25">
      <c r="L455" s="35"/>
      <c r="M455" s="18"/>
      <c r="N455" s="19"/>
      <c r="O455" s="25"/>
      <c r="P455" s="33"/>
      <c r="Q455" s="22"/>
      <c r="R455" s="22"/>
      <c r="S455" s="29"/>
      <c r="T455" s="18"/>
      <c r="U455" s="23"/>
      <c r="V455" s="18"/>
      <c r="W455" s="18"/>
    </row>
    <row r="456" spans="12:23" x14ac:dyDescent="0.25">
      <c r="L456" s="35"/>
      <c r="M456" s="18"/>
      <c r="N456" s="19"/>
      <c r="O456" s="25"/>
      <c r="P456" s="33"/>
      <c r="Q456" s="22"/>
      <c r="R456" s="22"/>
      <c r="S456" s="29"/>
      <c r="T456" s="18"/>
      <c r="U456" s="23"/>
      <c r="V456" s="18"/>
      <c r="W456" s="18"/>
    </row>
    <row r="457" spans="12:23" x14ac:dyDescent="0.25">
      <c r="L457" s="35"/>
      <c r="M457" s="18"/>
      <c r="N457" s="19"/>
      <c r="O457" s="25"/>
      <c r="P457" s="33"/>
      <c r="Q457" s="22"/>
      <c r="R457" s="22"/>
      <c r="S457" s="29"/>
      <c r="T457" s="18"/>
      <c r="U457" s="23"/>
      <c r="V457" s="18"/>
      <c r="W457" s="18"/>
    </row>
    <row r="458" spans="12:23" x14ac:dyDescent="0.25">
      <c r="L458" s="35"/>
      <c r="M458" s="18"/>
      <c r="N458" s="19"/>
      <c r="O458" s="25"/>
      <c r="P458" s="33"/>
      <c r="Q458" s="22"/>
      <c r="R458" s="22"/>
      <c r="S458" s="29"/>
      <c r="T458" s="18"/>
      <c r="U458" s="23"/>
      <c r="V458" s="18"/>
      <c r="W458" s="18"/>
    </row>
    <row r="459" spans="12:23" x14ac:dyDescent="0.25">
      <c r="L459" s="35"/>
      <c r="M459" s="18"/>
      <c r="N459" s="19"/>
      <c r="O459" s="25"/>
      <c r="P459" s="33"/>
      <c r="Q459" s="22"/>
      <c r="R459" s="22"/>
      <c r="S459" s="29"/>
      <c r="T459" s="18"/>
      <c r="U459" s="23"/>
      <c r="V459" s="18"/>
      <c r="W459" s="18"/>
    </row>
    <row r="460" spans="12:23" x14ac:dyDescent="0.25">
      <c r="L460" s="35"/>
      <c r="M460" s="18"/>
      <c r="N460" s="19"/>
      <c r="O460" s="25"/>
      <c r="P460" s="33"/>
      <c r="Q460" s="22"/>
      <c r="R460" s="22"/>
      <c r="S460" s="29"/>
      <c r="T460" s="18"/>
      <c r="U460" s="23"/>
      <c r="V460" s="18"/>
      <c r="W460" s="18"/>
    </row>
    <row r="461" spans="12:23" x14ac:dyDescent="0.25">
      <c r="L461" s="35"/>
      <c r="M461" s="18"/>
      <c r="N461" s="19"/>
      <c r="O461" s="25"/>
      <c r="P461" s="33"/>
      <c r="Q461" s="22"/>
      <c r="R461" s="22"/>
      <c r="S461" s="29"/>
      <c r="T461" s="18"/>
      <c r="U461" s="23"/>
      <c r="V461" s="18"/>
      <c r="W461" s="18"/>
    </row>
    <row r="462" spans="12:23" x14ac:dyDescent="0.25">
      <c r="L462" s="35"/>
      <c r="M462" s="18"/>
      <c r="N462" s="19"/>
      <c r="O462" s="25"/>
      <c r="P462" s="33"/>
      <c r="Q462" s="22"/>
      <c r="R462" s="22"/>
      <c r="S462" s="29"/>
      <c r="T462" s="18"/>
      <c r="U462" s="23"/>
      <c r="V462" s="18"/>
      <c r="W462" s="18"/>
    </row>
    <row r="463" spans="12:23" x14ac:dyDescent="0.25">
      <c r="L463" s="35"/>
      <c r="M463" s="18"/>
      <c r="N463" s="19"/>
      <c r="O463" s="25"/>
      <c r="P463" s="33"/>
      <c r="Q463" s="22"/>
      <c r="R463" s="22"/>
      <c r="S463" s="29"/>
      <c r="T463" s="18"/>
      <c r="U463" s="23"/>
      <c r="V463" s="18"/>
      <c r="W463" s="18"/>
    </row>
    <row r="464" spans="12:23" x14ac:dyDescent="0.25">
      <c r="L464" s="35"/>
      <c r="M464" s="18"/>
      <c r="N464" s="19"/>
      <c r="O464" s="25"/>
      <c r="P464" s="33"/>
      <c r="Q464" s="22"/>
      <c r="R464" s="22"/>
      <c r="S464" s="29"/>
      <c r="T464" s="18"/>
      <c r="U464" s="23"/>
      <c r="V464" s="18"/>
      <c r="W464" s="18"/>
    </row>
    <row r="465" spans="12:23" x14ac:dyDescent="0.25">
      <c r="L465" s="35"/>
      <c r="M465" s="18"/>
      <c r="N465" s="19"/>
      <c r="O465" s="25"/>
      <c r="P465" s="33"/>
      <c r="Q465" s="22"/>
      <c r="R465" s="22"/>
      <c r="S465" s="29"/>
      <c r="T465" s="18"/>
      <c r="U465" s="23"/>
      <c r="V465" s="18"/>
      <c r="W465" s="18"/>
    </row>
    <row r="466" spans="12:23" x14ac:dyDescent="0.25">
      <c r="L466" s="35"/>
      <c r="M466" s="18"/>
      <c r="N466" s="19"/>
      <c r="O466" s="25"/>
      <c r="P466" s="33"/>
      <c r="Q466" s="22"/>
      <c r="R466" s="22"/>
      <c r="S466" s="29"/>
      <c r="T466" s="18"/>
      <c r="U466" s="23"/>
      <c r="V466" s="18"/>
      <c r="W466" s="18"/>
    </row>
    <row r="467" spans="12:23" x14ac:dyDescent="0.25">
      <c r="L467" s="35"/>
      <c r="M467" s="18"/>
      <c r="N467" s="19"/>
      <c r="O467" s="25"/>
      <c r="P467" s="33"/>
      <c r="Q467" s="22"/>
      <c r="R467" s="22"/>
      <c r="S467" s="29"/>
      <c r="T467" s="18"/>
      <c r="U467" s="23"/>
      <c r="V467" s="18"/>
      <c r="W467" s="18"/>
    </row>
    <row r="468" spans="12:23" x14ac:dyDescent="0.25">
      <c r="L468" s="35"/>
      <c r="M468" s="18"/>
      <c r="N468" s="19"/>
      <c r="O468" s="25"/>
      <c r="P468" s="33"/>
      <c r="Q468" s="22"/>
      <c r="R468" s="22"/>
      <c r="S468" s="29"/>
      <c r="T468" s="18"/>
      <c r="U468" s="23"/>
      <c r="V468" s="18"/>
      <c r="W468" s="18"/>
    </row>
    <row r="469" spans="12:23" x14ac:dyDescent="0.25">
      <c r="L469" s="35"/>
      <c r="M469" s="18"/>
      <c r="N469" s="19"/>
      <c r="O469" s="25"/>
      <c r="P469" s="33"/>
      <c r="Q469" s="22"/>
      <c r="R469" s="22"/>
      <c r="S469" s="29"/>
      <c r="T469" s="18"/>
      <c r="U469" s="23"/>
      <c r="V469" s="18"/>
      <c r="W469" s="18"/>
    </row>
    <row r="470" spans="12:23" x14ac:dyDescent="0.25">
      <c r="L470" s="35"/>
      <c r="M470" s="18"/>
      <c r="N470" s="19"/>
      <c r="O470" s="25"/>
      <c r="P470" s="33"/>
      <c r="Q470" s="22"/>
      <c r="R470" s="22"/>
      <c r="S470" s="29"/>
      <c r="T470" s="18"/>
      <c r="U470" s="23"/>
      <c r="V470" s="18"/>
      <c r="W470" s="18"/>
    </row>
    <row r="471" spans="12:23" x14ac:dyDescent="0.25">
      <c r="L471" s="35"/>
      <c r="M471" s="18"/>
      <c r="N471" s="19"/>
      <c r="O471" s="25"/>
      <c r="P471" s="33"/>
      <c r="Q471" s="22"/>
      <c r="R471" s="22"/>
      <c r="S471" s="29"/>
      <c r="T471" s="18"/>
      <c r="U471" s="23"/>
      <c r="V471" s="18"/>
      <c r="W471" s="18"/>
    </row>
    <row r="472" spans="12:23" x14ac:dyDescent="0.25">
      <c r="L472" s="35"/>
      <c r="M472" s="18"/>
      <c r="N472" s="19"/>
      <c r="O472" s="25"/>
      <c r="P472" s="33"/>
      <c r="Q472" s="22"/>
      <c r="R472" s="22"/>
      <c r="S472" s="29"/>
      <c r="T472" s="18"/>
      <c r="U472" s="23"/>
      <c r="V472" s="18"/>
      <c r="W472" s="18"/>
    </row>
    <row r="473" spans="12:23" x14ac:dyDescent="0.25">
      <c r="L473" s="35"/>
      <c r="M473" s="18"/>
      <c r="N473" s="19"/>
      <c r="O473" s="25"/>
      <c r="P473" s="33"/>
      <c r="Q473" s="22"/>
      <c r="R473" s="22"/>
      <c r="S473" s="29"/>
      <c r="T473" s="18"/>
      <c r="U473" s="23"/>
      <c r="V473" s="18"/>
      <c r="W473" s="18"/>
    </row>
    <row r="474" spans="12:23" x14ac:dyDescent="0.25">
      <c r="L474" s="35"/>
      <c r="M474" s="18"/>
      <c r="N474" s="19"/>
      <c r="O474" s="25"/>
      <c r="P474" s="33"/>
      <c r="Q474" s="22"/>
      <c r="R474" s="22"/>
      <c r="S474" s="29"/>
      <c r="T474" s="18"/>
      <c r="U474" s="23"/>
      <c r="V474" s="18"/>
      <c r="W474" s="18"/>
    </row>
    <row r="475" spans="12:23" x14ac:dyDescent="0.25">
      <c r="L475" s="35"/>
      <c r="M475" s="18"/>
      <c r="N475" s="19"/>
      <c r="O475" s="25"/>
      <c r="P475" s="33"/>
      <c r="Q475" s="22"/>
      <c r="R475" s="22"/>
      <c r="S475" s="29"/>
      <c r="T475" s="18"/>
      <c r="U475" s="23"/>
      <c r="V475" s="18"/>
      <c r="W475" s="18"/>
    </row>
    <row r="476" spans="12:23" x14ac:dyDescent="0.25">
      <c r="L476" s="35"/>
      <c r="M476" s="18"/>
      <c r="N476" s="19"/>
      <c r="O476" s="25"/>
      <c r="P476" s="33"/>
      <c r="Q476" s="22"/>
      <c r="R476" s="22"/>
      <c r="S476" s="29"/>
      <c r="T476" s="18"/>
      <c r="U476" s="23"/>
      <c r="V476" s="18"/>
      <c r="W476" s="18"/>
    </row>
    <row r="477" spans="12:23" x14ac:dyDescent="0.25">
      <c r="L477" s="35"/>
      <c r="M477" s="18"/>
      <c r="N477" s="19"/>
      <c r="O477" s="25"/>
      <c r="P477" s="33"/>
      <c r="Q477" s="22"/>
      <c r="R477" s="22"/>
      <c r="S477" s="29"/>
      <c r="T477" s="18"/>
      <c r="U477" s="23"/>
      <c r="V477" s="18"/>
      <c r="W477" s="18"/>
    </row>
    <row r="478" spans="12:23" x14ac:dyDescent="0.25">
      <c r="L478" s="35"/>
      <c r="M478" s="18"/>
      <c r="N478" s="19"/>
      <c r="O478" s="25"/>
      <c r="P478" s="33"/>
      <c r="Q478" s="22"/>
      <c r="R478" s="22"/>
      <c r="S478" s="29"/>
      <c r="T478" s="18"/>
      <c r="U478" s="23"/>
      <c r="V478" s="18"/>
      <c r="W478" s="18"/>
    </row>
    <row r="479" spans="12:23" x14ac:dyDescent="0.25">
      <c r="L479" s="35"/>
      <c r="M479" s="18"/>
      <c r="N479" s="19"/>
      <c r="O479" s="25"/>
      <c r="P479" s="33"/>
      <c r="Q479" s="22"/>
      <c r="R479" s="22"/>
      <c r="S479" s="29"/>
      <c r="T479" s="18"/>
      <c r="U479" s="23"/>
      <c r="V479" s="18"/>
      <c r="W479" s="18"/>
    </row>
    <row r="480" spans="12:23" x14ac:dyDescent="0.25">
      <c r="L480" s="35"/>
      <c r="M480" s="18"/>
      <c r="N480" s="19"/>
      <c r="O480" s="25"/>
      <c r="P480" s="33"/>
      <c r="Q480" s="22"/>
      <c r="R480" s="22"/>
      <c r="S480" s="29"/>
      <c r="T480" s="18"/>
      <c r="U480" s="23"/>
      <c r="V480" s="18"/>
      <c r="W480" s="18"/>
    </row>
    <row r="481" spans="12:23" x14ac:dyDescent="0.25">
      <c r="L481" s="35"/>
      <c r="M481" s="18"/>
      <c r="N481" s="19"/>
      <c r="O481" s="25"/>
      <c r="P481" s="33"/>
      <c r="Q481" s="22"/>
      <c r="R481" s="22"/>
      <c r="S481" s="29"/>
      <c r="T481" s="18"/>
      <c r="U481" s="23"/>
      <c r="V481" s="18"/>
      <c r="W481" s="18"/>
    </row>
    <row r="482" spans="12:23" x14ac:dyDescent="0.25">
      <c r="L482" s="35"/>
      <c r="M482" s="18"/>
      <c r="N482" s="19"/>
      <c r="O482" s="25"/>
      <c r="P482" s="33"/>
      <c r="Q482" s="22"/>
      <c r="R482" s="22"/>
      <c r="S482" s="29"/>
      <c r="T482" s="18"/>
      <c r="U482" s="23"/>
      <c r="V482" s="18"/>
      <c r="W482" s="18"/>
    </row>
    <row r="483" spans="12:23" x14ac:dyDescent="0.25">
      <c r="L483" s="35"/>
      <c r="M483" s="18"/>
      <c r="N483" s="19"/>
      <c r="O483" s="25"/>
      <c r="P483" s="33"/>
      <c r="Q483" s="22"/>
      <c r="R483" s="22"/>
      <c r="S483" s="29"/>
      <c r="T483" s="18"/>
      <c r="U483" s="23"/>
      <c r="V483" s="18"/>
      <c r="W483" s="18"/>
    </row>
    <row r="484" spans="12:23" x14ac:dyDescent="0.25">
      <c r="L484" s="35"/>
      <c r="M484" s="18"/>
      <c r="N484" s="19"/>
      <c r="O484" s="25"/>
      <c r="P484" s="33"/>
      <c r="Q484" s="22"/>
      <c r="R484" s="22"/>
      <c r="S484" s="29"/>
      <c r="T484" s="18"/>
      <c r="U484" s="23"/>
      <c r="V484" s="18"/>
      <c r="W484" s="18"/>
    </row>
    <row r="485" spans="12:23" x14ac:dyDescent="0.25">
      <c r="L485" s="35"/>
      <c r="M485" s="18"/>
      <c r="N485" s="19"/>
      <c r="O485" s="25"/>
      <c r="P485" s="33"/>
      <c r="Q485" s="22"/>
      <c r="R485" s="22"/>
      <c r="S485" s="29"/>
      <c r="T485" s="18"/>
      <c r="U485" s="23"/>
      <c r="V485" s="18"/>
      <c r="W485" s="18"/>
    </row>
    <row r="486" spans="12:23" x14ac:dyDescent="0.25">
      <c r="L486" s="35"/>
      <c r="M486" s="18"/>
      <c r="N486" s="19"/>
      <c r="O486" s="25"/>
      <c r="P486" s="33"/>
      <c r="Q486" s="22"/>
      <c r="R486" s="22"/>
      <c r="S486" s="29"/>
      <c r="T486" s="18"/>
      <c r="U486" s="23"/>
      <c r="V486" s="18"/>
      <c r="W486" s="18"/>
    </row>
    <row r="487" spans="12:23" x14ac:dyDescent="0.25">
      <c r="L487" s="35"/>
      <c r="M487" s="18"/>
      <c r="N487" s="19"/>
      <c r="O487" s="25"/>
      <c r="P487" s="33"/>
      <c r="Q487" s="22"/>
      <c r="R487" s="22"/>
      <c r="S487" s="29"/>
      <c r="T487" s="18"/>
      <c r="U487" s="23"/>
      <c r="V487" s="18"/>
      <c r="W487" s="18"/>
    </row>
    <row r="488" spans="12:23" x14ac:dyDescent="0.25">
      <c r="L488" s="35"/>
      <c r="M488" s="18"/>
      <c r="N488" s="19"/>
      <c r="O488" s="25"/>
      <c r="P488" s="33"/>
      <c r="Q488" s="22"/>
      <c r="R488" s="22"/>
      <c r="S488" s="29"/>
      <c r="T488" s="18"/>
      <c r="U488" s="23"/>
      <c r="V488" s="18"/>
      <c r="W488" s="18"/>
    </row>
    <row r="489" spans="12:23" x14ac:dyDescent="0.25">
      <c r="L489" s="35"/>
      <c r="M489" s="18"/>
      <c r="N489" s="19"/>
      <c r="O489" s="25"/>
      <c r="P489" s="33"/>
      <c r="Q489" s="22"/>
      <c r="R489" s="22"/>
      <c r="S489" s="29"/>
      <c r="T489" s="18"/>
      <c r="U489" s="23"/>
      <c r="V489" s="18"/>
      <c r="W489" s="18"/>
    </row>
    <row r="490" spans="12:23" x14ac:dyDescent="0.25">
      <c r="L490" s="35"/>
      <c r="M490" s="18"/>
      <c r="N490" s="19"/>
      <c r="O490" s="25"/>
      <c r="P490" s="33"/>
      <c r="Q490" s="22"/>
      <c r="R490" s="22"/>
      <c r="S490" s="29"/>
      <c r="T490" s="18"/>
      <c r="U490" s="23"/>
      <c r="V490" s="18"/>
      <c r="W490" s="18"/>
    </row>
    <row r="491" spans="12:23" x14ac:dyDescent="0.25">
      <c r="L491" s="35"/>
      <c r="M491" s="18"/>
      <c r="N491" s="19"/>
      <c r="O491" s="25"/>
      <c r="P491" s="33"/>
      <c r="Q491" s="22"/>
      <c r="R491" s="22"/>
      <c r="S491" s="29"/>
      <c r="T491" s="18"/>
      <c r="U491" s="23"/>
      <c r="V491" s="18"/>
      <c r="W491" s="18"/>
    </row>
    <row r="492" spans="12:23" x14ac:dyDescent="0.25">
      <c r="L492" s="35"/>
      <c r="M492" s="18"/>
      <c r="N492" s="19"/>
      <c r="O492" s="25"/>
      <c r="P492" s="33"/>
      <c r="Q492" s="22"/>
      <c r="R492" s="22"/>
      <c r="S492" s="29"/>
      <c r="T492" s="18"/>
      <c r="U492" s="23"/>
      <c r="V492" s="18"/>
      <c r="W492" s="18"/>
    </row>
    <row r="493" spans="12:23" x14ac:dyDescent="0.25">
      <c r="L493" s="35"/>
      <c r="M493" s="18"/>
      <c r="N493" s="19"/>
      <c r="O493" s="25"/>
      <c r="P493" s="33"/>
      <c r="Q493" s="22"/>
      <c r="R493" s="22"/>
      <c r="S493" s="29"/>
      <c r="T493" s="18"/>
      <c r="U493" s="23"/>
      <c r="V493" s="18"/>
      <c r="W493" s="18"/>
    </row>
    <row r="494" spans="12:23" x14ac:dyDescent="0.25">
      <c r="L494" s="35"/>
      <c r="M494" s="18"/>
      <c r="N494" s="19"/>
      <c r="O494" s="25"/>
      <c r="P494" s="33"/>
      <c r="Q494" s="22"/>
      <c r="R494" s="22"/>
      <c r="S494" s="29"/>
      <c r="T494" s="18"/>
      <c r="U494" s="23"/>
      <c r="V494" s="18"/>
      <c r="W494" s="18"/>
    </row>
    <row r="495" spans="12:23" x14ac:dyDescent="0.25">
      <c r="L495" s="35"/>
      <c r="M495" s="18"/>
      <c r="N495" s="19"/>
      <c r="O495" s="25"/>
      <c r="P495" s="33"/>
      <c r="Q495" s="22"/>
      <c r="R495" s="22"/>
      <c r="S495" s="29"/>
      <c r="T495" s="18"/>
      <c r="U495" s="23"/>
      <c r="V495" s="18"/>
      <c r="W495" s="18"/>
    </row>
    <row r="496" spans="12:23" x14ac:dyDescent="0.25">
      <c r="L496" s="35"/>
      <c r="M496" s="18"/>
      <c r="N496" s="19"/>
      <c r="O496" s="25"/>
      <c r="P496" s="33"/>
      <c r="Q496" s="22"/>
      <c r="R496" s="22"/>
      <c r="S496" s="29"/>
      <c r="T496" s="18"/>
      <c r="U496" s="23"/>
      <c r="V496" s="18"/>
      <c r="W496" s="18"/>
    </row>
    <row r="497" spans="12:23" x14ac:dyDescent="0.25">
      <c r="L497" s="35"/>
      <c r="M497" s="18"/>
      <c r="N497" s="19"/>
      <c r="O497" s="25"/>
      <c r="P497" s="33"/>
      <c r="Q497" s="22"/>
      <c r="R497" s="22"/>
      <c r="S497" s="29"/>
      <c r="T497" s="18"/>
      <c r="U497" s="23"/>
      <c r="V497" s="18"/>
      <c r="W497" s="18"/>
    </row>
    <row r="498" spans="12:23" x14ac:dyDescent="0.25">
      <c r="L498" s="35"/>
      <c r="M498" s="18"/>
      <c r="N498" s="19"/>
      <c r="O498" s="25"/>
      <c r="P498" s="33"/>
      <c r="Q498" s="22"/>
      <c r="R498" s="22"/>
      <c r="S498" s="29"/>
      <c r="T498" s="18"/>
      <c r="U498" s="23"/>
      <c r="V498" s="18"/>
      <c r="W498" s="18"/>
    </row>
    <row r="499" spans="12:23" x14ac:dyDescent="0.25">
      <c r="L499" s="35"/>
      <c r="M499" s="18"/>
      <c r="N499" s="19"/>
      <c r="O499" s="25"/>
      <c r="P499" s="33"/>
      <c r="Q499" s="22"/>
      <c r="R499" s="22"/>
      <c r="S499" s="29"/>
      <c r="T499" s="18"/>
      <c r="U499" s="23"/>
      <c r="V499" s="18"/>
      <c r="W499" s="18"/>
    </row>
    <row r="500" spans="12:23" x14ac:dyDescent="0.25">
      <c r="L500" s="35"/>
      <c r="M500" s="18"/>
      <c r="N500" s="19"/>
      <c r="O500" s="25"/>
      <c r="P500" s="33"/>
      <c r="Q500" s="22"/>
      <c r="R500" s="22"/>
      <c r="S500" s="29"/>
      <c r="T500" s="18"/>
      <c r="U500" s="23"/>
      <c r="V500" s="18"/>
      <c r="W500" s="18"/>
    </row>
    <row r="501" spans="12:23" x14ac:dyDescent="0.25">
      <c r="L501" s="35"/>
      <c r="M501" s="18"/>
      <c r="N501" s="19"/>
      <c r="O501" s="25"/>
      <c r="P501" s="33"/>
      <c r="Q501" s="22"/>
      <c r="R501" s="22"/>
      <c r="S501" s="29"/>
      <c r="T501" s="18"/>
      <c r="U501" s="23"/>
      <c r="V501" s="18"/>
      <c r="W501" s="18"/>
    </row>
    <row r="502" spans="12:23" x14ac:dyDescent="0.25">
      <c r="L502" s="35"/>
      <c r="M502" s="18"/>
      <c r="N502" s="19"/>
      <c r="O502" s="25"/>
      <c r="P502" s="33"/>
      <c r="Q502" s="22"/>
      <c r="R502" s="22"/>
      <c r="S502" s="29"/>
      <c r="T502" s="18"/>
      <c r="U502" s="23"/>
      <c r="V502" s="18"/>
      <c r="W502" s="18"/>
    </row>
    <row r="503" spans="12:23" x14ac:dyDescent="0.25">
      <c r="L503" s="35"/>
      <c r="M503" s="18"/>
      <c r="N503" s="19"/>
      <c r="O503" s="25"/>
      <c r="P503" s="33"/>
      <c r="Q503" s="22"/>
      <c r="R503" s="22"/>
      <c r="S503" s="29"/>
      <c r="T503" s="18"/>
      <c r="U503" s="23"/>
      <c r="V503" s="18"/>
      <c r="W503" s="18"/>
    </row>
    <row r="504" spans="12:23" x14ac:dyDescent="0.25">
      <c r="L504" s="35"/>
      <c r="M504" s="18"/>
      <c r="N504" s="19"/>
      <c r="O504" s="25"/>
      <c r="P504" s="33"/>
      <c r="Q504" s="22"/>
      <c r="R504" s="22"/>
      <c r="S504" s="29"/>
      <c r="T504" s="18"/>
      <c r="U504" s="23"/>
      <c r="V504" s="18"/>
      <c r="W504" s="18"/>
    </row>
    <row r="505" spans="12:23" x14ac:dyDescent="0.25">
      <c r="L505" s="35"/>
      <c r="M505" s="18"/>
      <c r="N505" s="19"/>
      <c r="O505" s="25"/>
      <c r="P505" s="33"/>
      <c r="Q505" s="22"/>
      <c r="R505" s="22"/>
      <c r="S505" s="29"/>
      <c r="T505" s="18"/>
      <c r="U505" s="23"/>
      <c r="V505" s="18"/>
      <c r="W505" s="18"/>
    </row>
    <row r="506" spans="12:23" x14ac:dyDescent="0.25">
      <c r="L506" s="35"/>
      <c r="M506" s="18"/>
      <c r="N506" s="19"/>
      <c r="O506" s="25"/>
      <c r="P506" s="33"/>
      <c r="Q506" s="22"/>
      <c r="R506" s="22"/>
      <c r="S506" s="29"/>
      <c r="T506" s="18"/>
      <c r="U506" s="23"/>
      <c r="V506" s="18"/>
      <c r="W506" s="18"/>
    </row>
    <row r="507" spans="12:23" x14ac:dyDescent="0.25">
      <c r="L507" s="35"/>
      <c r="M507" s="18"/>
      <c r="N507" s="19"/>
      <c r="O507" s="25"/>
      <c r="P507" s="33"/>
      <c r="Q507" s="22"/>
      <c r="R507" s="22"/>
      <c r="S507" s="29"/>
      <c r="T507" s="18"/>
      <c r="U507" s="23"/>
      <c r="V507" s="18"/>
      <c r="W507" s="18"/>
    </row>
    <row r="508" spans="12:23" x14ac:dyDescent="0.25">
      <c r="L508" s="35"/>
      <c r="M508" s="18"/>
      <c r="N508" s="19"/>
      <c r="O508" s="25"/>
      <c r="P508" s="33"/>
      <c r="Q508" s="22"/>
      <c r="R508" s="22"/>
      <c r="S508" s="29"/>
      <c r="T508" s="18"/>
      <c r="U508" s="23"/>
      <c r="V508" s="18"/>
      <c r="W508" s="18"/>
    </row>
    <row r="509" spans="12:23" x14ac:dyDescent="0.25">
      <c r="L509" s="35"/>
      <c r="M509" s="18"/>
      <c r="N509" s="19"/>
      <c r="O509" s="25"/>
      <c r="P509" s="33"/>
      <c r="Q509" s="22"/>
      <c r="R509" s="22"/>
      <c r="S509" s="29"/>
      <c r="T509" s="18"/>
      <c r="U509" s="23"/>
      <c r="V509" s="18"/>
      <c r="W509" s="18"/>
    </row>
    <row r="510" spans="12:23" x14ac:dyDescent="0.25">
      <c r="L510" s="35"/>
      <c r="M510" s="18"/>
      <c r="N510" s="19"/>
      <c r="O510" s="25"/>
      <c r="P510" s="33"/>
      <c r="Q510" s="22"/>
      <c r="R510" s="22"/>
      <c r="S510" s="29"/>
      <c r="T510" s="18"/>
      <c r="U510" s="23"/>
      <c r="V510" s="18"/>
      <c r="W510" s="18"/>
    </row>
    <row r="511" spans="12:23" x14ac:dyDescent="0.25">
      <c r="L511" s="35"/>
      <c r="M511" s="18"/>
      <c r="N511" s="19"/>
      <c r="O511" s="25"/>
      <c r="P511" s="33"/>
      <c r="Q511" s="22"/>
      <c r="R511" s="22"/>
      <c r="S511" s="29"/>
      <c r="T511" s="18"/>
      <c r="U511" s="23"/>
      <c r="V511" s="18"/>
      <c r="W511" s="18"/>
    </row>
    <row r="512" spans="12:23" x14ac:dyDescent="0.25">
      <c r="L512" s="35"/>
      <c r="M512" s="18"/>
      <c r="N512" s="19"/>
      <c r="O512" s="25"/>
      <c r="P512" s="33"/>
      <c r="Q512" s="22"/>
      <c r="R512" s="22"/>
      <c r="S512" s="29"/>
      <c r="T512" s="18"/>
      <c r="U512" s="23"/>
      <c r="V512" s="18"/>
      <c r="W512" s="18"/>
    </row>
    <row r="513" spans="12:23" x14ac:dyDescent="0.25">
      <c r="L513" s="35"/>
      <c r="M513" s="18"/>
      <c r="N513" s="19"/>
      <c r="O513" s="25"/>
      <c r="P513" s="33"/>
      <c r="Q513" s="22"/>
      <c r="R513" s="22"/>
      <c r="S513" s="29"/>
      <c r="T513" s="18"/>
      <c r="U513" s="23"/>
      <c r="V513" s="18"/>
      <c r="W513" s="18"/>
    </row>
    <row r="514" spans="12:23" x14ac:dyDescent="0.25">
      <c r="L514" s="35"/>
      <c r="M514" s="18"/>
      <c r="N514" s="19"/>
      <c r="O514" s="25"/>
      <c r="P514" s="33"/>
      <c r="Q514" s="22"/>
      <c r="R514" s="22"/>
      <c r="S514" s="29"/>
      <c r="T514" s="18"/>
      <c r="U514" s="23"/>
      <c r="V514" s="18"/>
      <c r="W514" s="18"/>
    </row>
    <row r="515" spans="12:23" x14ac:dyDescent="0.25">
      <c r="L515" s="35"/>
      <c r="M515" s="18"/>
      <c r="N515" s="19"/>
      <c r="O515" s="25"/>
      <c r="P515" s="33"/>
      <c r="Q515" s="22"/>
      <c r="R515" s="22"/>
      <c r="S515" s="29"/>
      <c r="T515" s="18"/>
      <c r="U515" s="23"/>
      <c r="V515" s="18"/>
      <c r="W515" s="18"/>
    </row>
    <row r="516" spans="12:23" x14ac:dyDescent="0.25">
      <c r="L516" s="35"/>
      <c r="M516" s="18"/>
      <c r="N516" s="19"/>
      <c r="O516" s="25"/>
      <c r="P516" s="33"/>
      <c r="Q516" s="22"/>
      <c r="R516" s="22"/>
      <c r="S516" s="29"/>
      <c r="T516" s="18"/>
      <c r="U516" s="23"/>
      <c r="V516" s="18"/>
      <c r="W516" s="18"/>
    </row>
    <row r="517" spans="12:23" x14ac:dyDescent="0.25">
      <c r="L517" s="35"/>
      <c r="M517" s="18"/>
      <c r="N517" s="19"/>
      <c r="O517" s="25"/>
      <c r="P517" s="33"/>
      <c r="Q517" s="22"/>
      <c r="R517" s="22"/>
      <c r="S517" s="29"/>
      <c r="T517" s="18"/>
      <c r="U517" s="23"/>
      <c r="V517" s="18"/>
      <c r="W517" s="18"/>
    </row>
    <row r="518" spans="12:23" x14ac:dyDescent="0.25">
      <c r="L518" s="35"/>
      <c r="M518" s="18"/>
      <c r="N518" s="19"/>
      <c r="O518" s="25"/>
      <c r="P518" s="33"/>
      <c r="Q518" s="22"/>
      <c r="R518" s="22"/>
      <c r="S518" s="29"/>
      <c r="T518" s="18"/>
      <c r="U518" s="23"/>
      <c r="V518" s="18"/>
      <c r="W518" s="18"/>
    </row>
    <row r="519" spans="12:23" x14ac:dyDescent="0.25">
      <c r="L519" s="35"/>
      <c r="M519" s="18"/>
      <c r="N519" s="19"/>
      <c r="O519" s="25"/>
      <c r="P519" s="33"/>
      <c r="Q519" s="22"/>
      <c r="R519" s="22"/>
      <c r="S519" s="29"/>
      <c r="T519" s="18"/>
      <c r="U519" s="23"/>
      <c r="V519" s="18"/>
      <c r="W519" s="18"/>
    </row>
    <row r="520" spans="12:23" x14ac:dyDescent="0.25">
      <c r="L520" s="35"/>
      <c r="M520" s="18"/>
      <c r="N520" s="19"/>
      <c r="O520" s="25"/>
      <c r="P520" s="33"/>
      <c r="Q520" s="22"/>
      <c r="R520" s="22"/>
      <c r="S520" s="29"/>
      <c r="T520" s="18"/>
      <c r="U520" s="23"/>
      <c r="V520" s="18"/>
      <c r="W520" s="18"/>
    </row>
    <row r="521" spans="12:23" x14ac:dyDescent="0.25">
      <c r="L521" s="35"/>
      <c r="M521" s="18"/>
      <c r="N521" s="19"/>
      <c r="O521" s="25"/>
      <c r="P521" s="33"/>
      <c r="Q521" s="22"/>
      <c r="R521" s="22"/>
      <c r="S521" s="29"/>
      <c r="T521" s="18"/>
      <c r="U521" s="23"/>
      <c r="V521" s="18"/>
      <c r="W521" s="18"/>
    </row>
    <row r="522" spans="12:23" x14ac:dyDescent="0.25">
      <c r="L522" s="35"/>
      <c r="M522" s="18"/>
      <c r="N522" s="19"/>
      <c r="O522" s="25"/>
      <c r="P522" s="33"/>
      <c r="Q522" s="22"/>
      <c r="R522" s="22"/>
      <c r="S522" s="29"/>
      <c r="T522" s="18"/>
      <c r="U522" s="23"/>
      <c r="V522" s="18"/>
      <c r="W522" s="18"/>
    </row>
    <row r="523" spans="12:23" x14ac:dyDescent="0.25">
      <c r="L523" s="35"/>
      <c r="M523" s="18"/>
      <c r="N523" s="19"/>
      <c r="O523" s="25"/>
      <c r="P523" s="33"/>
      <c r="Q523" s="22"/>
      <c r="R523" s="22"/>
      <c r="S523" s="29"/>
      <c r="T523" s="18"/>
      <c r="U523" s="23"/>
      <c r="V523" s="18"/>
      <c r="W523" s="18"/>
    </row>
    <row r="524" spans="12:23" x14ac:dyDescent="0.25">
      <c r="L524" s="35"/>
      <c r="M524" s="18"/>
      <c r="N524" s="19"/>
      <c r="O524" s="25"/>
      <c r="P524" s="33"/>
      <c r="Q524" s="22"/>
      <c r="R524" s="22"/>
      <c r="S524" s="29"/>
      <c r="T524" s="18"/>
      <c r="U524" s="23"/>
      <c r="V524" s="18"/>
      <c r="W524" s="18"/>
    </row>
    <row r="525" spans="12:23" x14ac:dyDescent="0.25">
      <c r="L525" s="35"/>
      <c r="M525" s="18"/>
      <c r="N525" s="19"/>
      <c r="O525" s="25"/>
      <c r="P525" s="33"/>
      <c r="Q525" s="22"/>
      <c r="R525" s="22"/>
      <c r="S525" s="29"/>
      <c r="T525" s="18"/>
      <c r="U525" s="23"/>
      <c r="V525" s="18"/>
      <c r="W525" s="18"/>
    </row>
    <row r="526" spans="12:23" x14ac:dyDescent="0.25">
      <c r="L526" s="35"/>
      <c r="M526" s="18"/>
      <c r="N526" s="19"/>
      <c r="O526" s="25"/>
      <c r="P526" s="33"/>
      <c r="Q526" s="22"/>
      <c r="R526" s="22"/>
      <c r="S526" s="29"/>
      <c r="T526" s="18"/>
      <c r="U526" s="23"/>
      <c r="V526" s="18"/>
      <c r="W526" s="18"/>
    </row>
    <row r="527" spans="12:23" x14ac:dyDescent="0.25">
      <c r="L527" s="35"/>
      <c r="M527" s="18"/>
      <c r="N527" s="19"/>
      <c r="O527" s="25"/>
      <c r="P527" s="33"/>
      <c r="Q527" s="22"/>
      <c r="R527" s="22"/>
      <c r="S527" s="29"/>
      <c r="T527" s="18"/>
      <c r="U527" s="23"/>
      <c r="V527" s="18"/>
      <c r="W527" s="18"/>
    </row>
    <row r="528" spans="12:23" x14ac:dyDescent="0.25">
      <c r="L528" s="35"/>
      <c r="M528" s="18"/>
      <c r="N528" s="19"/>
      <c r="O528" s="25"/>
      <c r="P528" s="33"/>
      <c r="Q528" s="22"/>
      <c r="R528" s="22"/>
      <c r="S528" s="29"/>
      <c r="T528" s="18"/>
      <c r="U528" s="23"/>
      <c r="V528" s="18"/>
      <c r="W528" s="18"/>
    </row>
    <row r="529" spans="12:23" x14ac:dyDescent="0.25">
      <c r="L529" s="35"/>
      <c r="M529" s="18"/>
      <c r="N529" s="19"/>
      <c r="O529" s="25"/>
      <c r="P529" s="33"/>
      <c r="Q529" s="22"/>
      <c r="R529" s="22"/>
      <c r="S529" s="29"/>
      <c r="T529" s="18"/>
      <c r="U529" s="23"/>
      <c r="V529" s="18"/>
      <c r="W529" s="18"/>
    </row>
    <row r="530" spans="12:23" x14ac:dyDescent="0.25">
      <c r="L530" s="35"/>
      <c r="M530" s="18"/>
      <c r="N530" s="19"/>
      <c r="O530" s="25"/>
      <c r="P530" s="33"/>
      <c r="Q530" s="22"/>
      <c r="R530" s="22"/>
      <c r="S530" s="29"/>
      <c r="T530" s="18"/>
      <c r="U530" s="23"/>
      <c r="V530" s="18"/>
      <c r="W530" s="18"/>
    </row>
    <row r="531" spans="12:23" x14ac:dyDescent="0.25">
      <c r="L531" s="35"/>
      <c r="M531" s="18"/>
      <c r="N531" s="19"/>
      <c r="O531" s="25"/>
      <c r="P531" s="33"/>
      <c r="Q531" s="22"/>
      <c r="R531" s="22"/>
      <c r="S531" s="29"/>
      <c r="T531" s="18"/>
      <c r="U531" s="23"/>
      <c r="V531" s="18"/>
      <c r="W531" s="18"/>
    </row>
    <row r="532" spans="12:23" x14ac:dyDescent="0.25">
      <c r="L532" s="35"/>
      <c r="M532" s="18"/>
      <c r="N532" s="19"/>
      <c r="O532" s="25"/>
      <c r="P532" s="33"/>
      <c r="Q532" s="22"/>
      <c r="R532" s="22"/>
      <c r="S532" s="29"/>
      <c r="T532" s="18"/>
      <c r="U532" s="23"/>
      <c r="V532" s="18"/>
      <c r="W532" s="18"/>
    </row>
    <row r="533" spans="12:23" x14ac:dyDescent="0.25">
      <c r="L533" s="35"/>
      <c r="M533" s="18"/>
      <c r="N533" s="19"/>
      <c r="O533" s="25"/>
      <c r="P533" s="33"/>
      <c r="Q533" s="22"/>
      <c r="R533" s="22"/>
      <c r="S533" s="29"/>
      <c r="T533" s="18"/>
      <c r="U533" s="23"/>
      <c r="V533" s="18"/>
      <c r="W533" s="18"/>
    </row>
    <row r="534" spans="12:23" x14ac:dyDescent="0.25">
      <c r="L534" s="35"/>
      <c r="M534" s="18"/>
      <c r="N534" s="19"/>
      <c r="O534" s="25"/>
      <c r="P534" s="33"/>
      <c r="Q534" s="22"/>
      <c r="R534" s="22"/>
      <c r="S534" s="29"/>
      <c r="T534" s="18"/>
      <c r="U534" s="23"/>
      <c r="V534" s="18"/>
      <c r="W534" s="18"/>
    </row>
    <row r="535" spans="12:23" x14ac:dyDescent="0.25">
      <c r="L535" s="35"/>
      <c r="M535" s="18"/>
      <c r="N535" s="19"/>
      <c r="O535" s="25"/>
      <c r="P535" s="33"/>
      <c r="Q535" s="22"/>
      <c r="R535" s="22"/>
      <c r="S535" s="29"/>
      <c r="T535" s="18"/>
      <c r="U535" s="23"/>
      <c r="V535" s="18"/>
      <c r="W535" s="18"/>
    </row>
    <row r="536" spans="12:23" x14ac:dyDescent="0.25">
      <c r="L536" s="35"/>
      <c r="M536" s="18"/>
      <c r="N536" s="19"/>
      <c r="O536" s="25"/>
      <c r="P536" s="33"/>
      <c r="Q536" s="22"/>
      <c r="R536" s="22"/>
      <c r="S536" s="29"/>
      <c r="T536" s="18"/>
      <c r="U536" s="23"/>
      <c r="V536" s="18"/>
      <c r="W536" s="18"/>
    </row>
    <row r="537" spans="12:23" x14ac:dyDescent="0.25">
      <c r="L537" s="35"/>
      <c r="M537" s="18"/>
      <c r="N537" s="19"/>
      <c r="O537" s="25"/>
      <c r="P537" s="33"/>
      <c r="Q537" s="22"/>
      <c r="R537" s="22"/>
      <c r="S537" s="29"/>
      <c r="T537" s="18"/>
      <c r="U537" s="23"/>
      <c r="V537" s="18"/>
      <c r="W537" s="18"/>
    </row>
    <row r="538" spans="12:23" x14ac:dyDescent="0.25">
      <c r="L538" s="35"/>
      <c r="M538" s="18"/>
      <c r="N538" s="19"/>
      <c r="O538" s="25"/>
      <c r="P538" s="33"/>
      <c r="Q538" s="22"/>
      <c r="R538" s="22"/>
      <c r="S538" s="29"/>
      <c r="T538" s="18"/>
      <c r="U538" s="23"/>
      <c r="V538" s="18"/>
      <c r="W538" s="18"/>
    </row>
    <row r="539" spans="12:23" x14ac:dyDescent="0.25">
      <c r="L539" s="35"/>
      <c r="M539" s="18"/>
      <c r="N539" s="19"/>
      <c r="O539" s="25"/>
      <c r="P539" s="33"/>
      <c r="Q539" s="22"/>
      <c r="R539" s="22"/>
      <c r="S539" s="29"/>
      <c r="T539" s="18"/>
      <c r="U539" s="23"/>
      <c r="V539" s="18"/>
      <c r="W539" s="18"/>
    </row>
    <row r="540" spans="12:23" x14ac:dyDescent="0.25">
      <c r="L540" s="35"/>
      <c r="M540" s="18"/>
      <c r="N540" s="19"/>
      <c r="O540" s="25"/>
      <c r="P540" s="33"/>
      <c r="Q540" s="22"/>
      <c r="R540" s="22"/>
      <c r="S540" s="29"/>
      <c r="T540" s="18"/>
      <c r="U540" s="23"/>
      <c r="V540" s="18"/>
      <c r="W540" s="18"/>
    </row>
    <row r="541" spans="12:23" x14ac:dyDescent="0.25">
      <c r="L541" s="35"/>
      <c r="M541" s="18"/>
      <c r="N541" s="19"/>
      <c r="O541" s="25"/>
      <c r="P541" s="33"/>
      <c r="Q541" s="22"/>
      <c r="R541" s="22"/>
      <c r="S541" s="29"/>
      <c r="T541" s="18"/>
      <c r="U541" s="23"/>
      <c r="V541" s="18"/>
      <c r="W541" s="18"/>
    </row>
    <row r="542" spans="12:23" x14ac:dyDescent="0.25">
      <c r="L542" s="35"/>
      <c r="M542" s="18"/>
      <c r="N542" s="19"/>
      <c r="O542" s="25"/>
      <c r="P542" s="33"/>
      <c r="Q542" s="22"/>
      <c r="R542" s="22"/>
      <c r="S542" s="29"/>
      <c r="T542" s="18"/>
      <c r="U542" s="23"/>
      <c r="V542" s="18"/>
      <c r="W542" s="18"/>
    </row>
    <row r="543" spans="12:23" x14ac:dyDescent="0.25">
      <c r="L543" s="35"/>
      <c r="M543" s="18"/>
      <c r="N543" s="19"/>
      <c r="O543" s="25"/>
      <c r="P543" s="33"/>
      <c r="Q543" s="22"/>
      <c r="R543" s="22"/>
      <c r="S543" s="29"/>
      <c r="T543" s="18"/>
      <c r="U543" s="23"/>
      <c r="V543" s="18"/>
      <c r="W543" s="18"/>
    </row>
    <row r="544" spans="12:23" x14ac:dyDescent="0.25">
      <c r="L544" s="35"/>
      <c r="M544" s="18"/>
      <c r="N544" s="19"/>
      <c r="O544" s="25"/>
      <c r="P544" s="33"/>
      <c r="Q544" s="22"/>
      <c r="R544" s="22"/>
      <c r="S544" s="29"/>
      <c r="T544" s="18"/>
      <c r="U544" s="23"/>
      <c r="V544" s="18"/>
      <c r="W544" s="18"/>
    </row>
    <row r="545" spans="12:23" x14ac:dyDescent="0.25">
      <c r="L545" s="35"/>
      <c r="M545" s="18"/>
      <c r="N545" s="19"/>
      <c r="O545" s="25"/>
      <c r="P545" s="33"/>
      <c r="Q545" s="22"/>
      <c r="R545" s="22"/>
      <c r="S545" s="29"/>
      <c r="T545" s="18"/>
      <c r="U545" s="23"/>
      <c r="V545" s="18"/>
      <c r="W545" s="18"/>
    </row>
    <row r="546" spans="12:23" x14ac:dyDescent="0.25">
      <c r="L546" s="35"/>
      <c r="M546" s="18"/>
      <c r="N546" s="19"/>
      <c r="O546" s="25"/>
      <c r="P546" s="33"/>
      <c r="Q546" s="22"/>
      <c r="R546" s="22"/>
      <c r="S546" s="29"/>
      <c r="T546" s="18"/>
      <c r="U546" s="23"/>
      <c r="V546" s="18"/>
      <c r="W546" s="18"/>
    </row>
    <row r="547" spans="12:23" x14ac:dyDescent="0.25">
      <c r="L547" s="35"/>
      <c r="M547" s="18"/>
      <c r="N547" s="19"/>
      <c r="O547" s="25"/>
      <c r="P547" s="33"/>
      <c r="Q547" s="22"/>
      <c r="R547" s="22"/>
      <c r="S547" s="29"/>
      <c r="T547" s="18"/>
      <c r="U547" s="23"/>
      <c r="V547" s="18"/>
      <c r="W547" s="18"/>
    </row>
    <row r="548" spans="12:23" x14ac:dyDescent="0.25">
      <c r="L548" s="35"/>
      <c r="M548" s="18"/>
      <c r="N548" s="19"/>
      <c r="O548" s="25"/>
      <c r="P548" s="33"/>
      <c r="Q548" s="22"/>
      <c r="R548" s="22"/>
      <c r="S548" s="29"/>
      <c r="T548" s="18"/>
      <c r="U548" s="23"/>
      <c r="V548" s="18"/>
      <c r="W548" s="18"/>
    </row>
    <row r="549" spans="12:23" x14ac:dyDescent="0.25">
      <c r="L549" s="35"/>
      <c r="M549" s="18"/>
      <c r="N549" s="19"/>
      <c r="O549" s="25"/>
      <c r="P549" s="33"/>
      <c r="Q549" s="22"/>
      <c r="R549" s="22"/>
      <c r="S549" s="29"/>
      <c r="T549" s="18"/>
      <c r="U549" s="23"/>
      <c r="V549" s="18"/>
      <c r="W549" s="18"/>
    </row>
    <row r="550" spans="12:23" x14ac:dyDescent="0.25">
      <c r="L550" s="35"/>
      <c r="M550" s="18"/>
      <c r="N550" s="19"/>
      <c r="O550" s="25"/>
      <c r="P550" s="33"/>
      <c r="Q550" s="22"/>
      <c r="R550" s="22"/>
      <c r="S550" s="29"/>
      <c r="T550" s="18"/>
      <c r="U550" s="23"/>
      <c r="V550" s="18"/>
      <c r="W550" s="18"/>
    </row>
    <row r="551" spans="12:23" x14ac:dyDescent="0.25">
      <c r="L551" s="35"/>
      <c r="M551" s="18"/>
      <c r="N551" s="19"/>
      <c r="O551" s="25"/>
      <c r="P551" s="33"/>
      <c r="Q551" s="22"/>
      <c r="R551" s="22"/>
      <c r="S551" s="29"/>
      <c r="T551" s="18"/>
      <c r="U551" s="23"/>
      <c r="V551" s="18"/>
      <c r="W551" s="18"/>
    </row>
    <row r="552" spans="12:23" x14ac:dyDescent="0.25">
      <c r="L552" s="35"/>
      <c r="M552" s="18"/>
      <c r="N552" s="19"/>
      <c r="O552" s="25"/>
      <c r="P552" s="33"/>
      <c r="Q552" s="22"/>
      <c r="R552" s="22"/>
      <c r="S552" s="29"/>
      <c r="T552" s="18"/>
      <c r="U552" s="23"/>
      <c r="V552" s="18"/>
      <c r="W552" s="18"/>
    </row>
    <row r="553" spans="12:23" x14ac:dyDescent="0.25">
      <c r="L553" s="35"/>
      <c r="M553" s="18"/>
      <c r="N553" s="19"/>
      <c r="O553" s="25"/>
      <c r="P553" s="33"/>
      <c r="Q553" s="22"/>
      <c r="R553" s="22"/>
      <c r="S553" s="29"/>
      <c r="T553" s="18"/>
      <c r="U553" s="23"/>
      <c r="V553" s="18"/>
      <c r="W553" s="18"/>
    </row>
    <row r="554" spans="12:23" x14ac:dyDescent="0.25">
      <c r="L554" s="35"/>
      <c r="M554" s="18"/>
      <c r="N554" s="19"/>
      <c r="O554" s="25"/>
      <c r="P554" s="33"/>
      <c r="Q554" s="22"/>
      <c r="R554" s="22"/>
      <c r="S554" s="29"/>
      <c r="T554" s="18"/>
      <c r="U554" s="23"/>
      <c r="V554" s="18"/>
      <c r="W554" s="18"/>
    </row>
    <row r="555" spans="12:23" x14ac:dyDescent="0.25">
      <c r="L555" s="35"/>
      <c r="M555" s="18"/>
      <c r="N555" s="19"/>
      <c r="O555" s="25"/>
      <c r="P555" s="33"/>
      <c r="Q555" s="22"/>
      <c r="R555" s="22"/>
      <c r="S555" s="29"/>
      <c r="T555" s="18"/>
      <c r="U555" s="23"/>
      <c r="V555" s="18"/>
      <c r="W555" s="18"/>
    </row>
    <row r="556" spans="12:23" x14ac:dyDescent="0.25">
      <c r="L556" s="35"/>
      <c r="M556" s="18"/>
      <c r="N556" s="19"/>
      <c r="O556" s="25"/>
      <c r="P556" s="33"/>
      <c r="Q556" s="22"/>
      <c r="R556" s="22"/>
      <c r="S556" s="29"/>
      <c r="T556" s="18"/>
      <c r="U556" s="23"/>
      <c r="V556" s="18"/>
      <c r="W556" s="18"/>
    </row>
    <row r="557" spans="12:23" x14ac:dyDescent="0.25">
      <c r="L557" s="35"/>
      <c r="M557" s="18"/>
      <c r="N557" s="19"/>
      <c r="O557" s="25"/>
      <c r="P557" s="33"/>
      <c r="Q557" s="22"/>
      <c r="R557" s="22"/>
      <c r="S557" s="29"/>
      <c r="T557" s="18"/>
      <c r="U557" s="23"/>
      <c r="V557" s="18"/>
      <c r="W557" s="18"/>
    </row>
    <row r="558" spans="12:23" x14ac:dyDescent="0.25">
      <c r="L558" s="35"/>
      <c r="M558" s="18"/>
      <c r="N558" s="19"/>
      <c r="O558" s="25"/>
      <c r="P558" s="33"/>
      <c r="Q558" s="22"/>
      <c r="R558" s="22"/>
      <c r="S558" s="29"/>
      <c r="T558" s="18"/>
      <c r="U558" s="23"/>
      <c r="V558" s="18"/>
      <c r="W558" s="18"/>
    </row>
    <row r="559" spans="12:23" x14ac:dyDescent="0.25">
      <c r="L559" s="35"/>
      <c r="M559" s="18"/>
      <c r="N559" s="19"/>
      <c r="O559" s="25"/>
      <c r="P559" s="33"/>
      <c r="Q559" s="22"/>
      <c r="R559" s="22"/>
      <c r="S559" s="29"/>
      <c r="T559" s="18"/>
      <c r="U559" s="23"/>
      <c r="V559" s="18"/>
      <c r="W559" s="18"/>
    </row>
    <row r="560" spans="12:23" x14ac:dyDescent="0.25">
      <c r="L560" s="35"/>
      <c r="M560" s="18"/>
      <c r="N560" s="19"/>
      <c r="O560" s="25"/>
      <c r="P560" s="33"/>
      <c r="Q560" s="22"/>
      <c r="R560" s="22"/>
      <c r="S560" s="29"/>
      <c r="T560" s="18"/>
      <c r="U560" s="23"/>
      <c r="V560" s="18"/>
      <c r="W560" s="18"/>
    </row>
    <row r="561" spans="12:23" x14ac:dyDescent="0.25">
      <c r="L561" s="35"/>
      <c r="M561" s="18"/>
      <c r="N561" s="19"/>
      <c r="O561" s="25"/>
      <c r="P561" s="33"/>
      <c r="Q561" s="22"/>
      <c r="R561" s="22"/>
      <c r="S561" s="29"/>
      <c r="T561" s="18"/>
      <c r="U561" s="23"/>
      <c r="V561" s="18"/>
      <c r="W561" s="18"/>
    </row>
    <row r="562" spans="12:23" x14ac:dyDescent="0.25">
      <c r="L562" s="35"/>
      <c r="M562" s="18"/>
      <c r="N562" s="19"/>
      <c r="O562" s="25"/>
      <c r="P562" s="33"/>
      <c r="Q562" s="22"/>
      <c r="R562" s="22"/>
      <c r="S562" s="29"/>
      <c r="T562" s="18"/>
      <c r="U562" s="23"/>
      <c r="V562" s="18"/>
      <c r="W562" s="18"/>
    </row>
    <row r="563" spans="12:23" x14ac:dyDescent="0.25">
      <c r="L563" s="35"/>
      <c r="M563" s="18"/>
      <c r="N563" s="19"/>
      <c r="O563" s="25"/>
      <c r="P563" s="33"/>
      <c r="Q563" s="22"/>
      <c r="R563" s="22"/>
      <c r="S563" s="29"/>
      <c r="T563" s="18"/>
      <c r="U563" s="23"/>
      <c r="V563" s="18"/>
      <c r="W563" s="18"/>
    </row>
    <row r="564" spans="12:23" x14ac:dyDescent="0.25">
      <c r="L564" s="35"/>
      <c r="M564" s="18"/>
      <c r="N564" s="19"/>
      <c r="O564" s="25"/>
      <c r="P564" s="33"/>
      <c r="Q564" s="22"/>
      <c r="R564" s="22"/>
      <c r="S564" s="29"/>
      <c r="T564" s="18"/>
      <c r="U564" s="23"/>
      <c r="V564" s="18"/>
      <c r="W564" s="18"/>
    </row>
    <row r="565" spans="12:23" x14ac:dyDescent="0.25">
      <c r="L565" s="35"/>
      <c r="M565" s="18"/>
      <c r="N565" s="19"/>
      <c r="O565" s="25"/>
      <c r="P565" s="33"/>
      <c r="Q565" s="22"/>
      <c r="R565" s="22"/>
      <c r="S565" s="29"/>
      <c r="T565" s="18"/>
      <c r="U565" s="23"/>
      <c r="V565" s="18"/>
      <c r="W565" s="18"/>
    </row>
    <row r="566" spans="12:23" x14ac:dyDescent="0.25">
      <c r="L566" s="35"/>
      <c r="M566" s="18"/>
      <c r="N566" s="19"/>
      <c r="O566" s="25"/>
      <c r="P566" s="33"/>
      <c r="Q566" s="22"/>
      <c r="R566" s="22"/>
      <c r="S566" s="29"/>
      <c r="T566" s="18"/>
      <c r="U566" s="23"/>
      <c r="V566" s="18"/>
      <c r="W566" s="18"/>
    </row>
    <row r="567" spans="12:23" x14ac:dyDescent="0.25">
      <c r="L567" s="35"/>
      <c r="M567" s="18"/>
      <c r="N567" s="19"/>
      <c r="O567" s="25"/>
      <c r="P567" s="33"/>
      <c r="Q567" s="22"/>
      <c r="R567" s="22"/>
      <c r="S567" s="29"/>
      <c r="T567" s="18"/>
      <c r="U567" s="23"/>
      <c r="V567" s="18"/>
      <c r="W567" s="18"/>
    </row>
    <row r="568" spans="12:23" x14ac:dyDescent="0.25">
      <c r="L568" s="35"/>
      <c r="M568" s="18"/>
      <c r="N568" s="19"/>
      <c r="O568" s="25"/>
      <c r="P568" s="33"/>
      <c r="Q568" s="22"/>
      <c r="R568" s="22"/>
      <c r="S568" s="29"/>
      <c r="T568" s="18"/>
      <c r="U568" s="23"/>
      <c r="V568" s="18"/>
      <c r="W568" s="18"/>
    </row>
    <row r="569" spans="12:23" x14ac:dyDescent="0.25">
      <c r="L569" s="35"/>
      <c r="M569" s="18"/>
      <c r="N569" s="19"/>
      <c r="O569" s="25"/>
      <c r="P569" s="33"/>
      <c r="Q569" s="22"/>
      <c r="R569" s="22"/>
      <c r="S569" s="29"/>
      <c r="T569" s="18"/>
      <c r="U569" s="23"/>
      <c r="V569" s="18"/>
      <c r="W569" s="18"/>
    </row>
    <row r="570" spans="12:23" x14ac:dyDescent="0.25">
      <c r="L570" s="35"/>
      <c r="M570" s="18"/>
      <c r="N570" s="19"/>
      <c r="O570" s="25"/>
      <c r="P570" s="33"/>
      <c r="Q570" s="22"/>
      <c r="R570" s="22"/>
      <c r="S570" s="29"/>
      <c r="T570" s="18"/>
      <c r="U570" s="23"/>
      <c r="V570" s="18"/>
      <c r="W570" s="18"/>
    </row>
    <row r="571" spans="12:23" x14ac:dyDescent="0.25">
      <c r="L571" s="35"/>
      <c r="M571" s="18"/>
      <c r="N571" s="19"/>
      <c r="O571" s="25"/>
      <c r="P571" s="33"/>
      <c r="Q571" s="22"/>
      <c r="R571" s="22"/>
      <c r="S571" s="29"/>
      <c r="T571" s="18"/>
      <c r="U571" s="23"/>
      <c r="V571" s="18"/>
      <c r="W571" s="18"/>
    </row>
    <row r="572" spans="12:23" x14ac:dyDescent="0.25">
      <c r="L572" s="35"/>
      <c r="M572" s="18"/>
      <c r="N572" s="19"/>
      <c r="O572" s="25"/>
      <c r="P572" s="33"/>
      <c r="Q572" s="22"/>
      <c r="R572" s="22"/>
      <c r="S572" s="29"/>
      <c r="T572" s="18"/>
      <c r="U572" s="23"/>
      <c r="V572" s="18"/>
      <c r="W572" s="18"/>
    </row>
    <row r="573" spans="12:23" x14ac:dyDescent="0.25">
      <c r="L573" s="35"/>
      <c r="M573" s="18"/>
      <c r="N573" s="19"/>
      <c r="O573" s="25"/>
      <c r="P573" s="33"/>
      <c r="Q573" s="22"/>
      <c r="R573" s="22"/>
      <c r="S573" s="29"/>
      <c r="T573" s="18"/>
      <c r="U573" s="23"/>
      <c r="V573" s="18"/>
      <c r="W573" s="18"/>
    </row>
    <row r="574" spans="12:23" x14ac:dyDescent="0.25">
      <c r="L574" s="35"/>
      <c r="M574" s="18"/>
      <c r="N574" s="19"/>
      <c r="O574" s="25"/>
      <c r="P574" s="33"/>
      <c r="Q574" s="22"/>
      <c r="R574" s="22"/>
      <c r="S574" s="29"/>
      <c r="T574" s="18"/>
      <c r="U574" s="23"/>
      <c r="V574" s="18"/>
      <c r="W574" s="18"/>
    </row>
    <row r="575" spans="12:23" x14ac:dyDescent="0.25">
      <c r="L575" s="35"/>
      <c r="M575" s="18"/>
      <c r="N575" s="19"/>
      <c r="O575" s="25"/>
      <c r="P575" s="33"/>
      <c r="Q575" s="22"/>
      <c r="R575" s="22"/>
      <c r="S575" s="29"/>
      <c r="T575" s="18"/>
      <c r="U575" s="23"/>
      <c r="V575" s="18"/>
      <c r="W575" s="18"/>
    </row>
    <row r="576" spans="12:23" x14ac:dyDescent="0.25">
      <c r="L576" s="35"/>
      <c r="M576" s="18"/>
      <c r="N576" s="19"/>
      <c r="O576" s="25"/>
      <c r="P576" s="33"/>
      <c r="Q576" s="22"/>
      <c r="R576" s="22"/>
      <c r="S576" s="29"/>
      <c r="T576" s="18"/>
      <c r="U576" s="23"/>
      <c r="V576" s="18"/>
      <c r="W576" s="18"/>
    </row>
    <row r="577" spans="12:23" x14ac:dyDescent="0.25">
      <c r="L577" s="35"/>
      <c r="M577" s="18"/>
      <c r="N577" s="19"/>
      <c r="O577" s="25"/>
      <c r="P577" s="33"/>
      <c r="Q577" s="22"/>
      <c r="R577" s="22"/>
      <c r="S577" s="29"/>
      <c r="T577" s="18"/>
      <c r="U577" s="23"/>
      <c r="V577" s="18"/>
      <c r="W577" s="18"/>
    </row>
    <row r="578" spans="12:23" x14ac:dyDescent="0.25">
      <c r="L578" s="35"/>
      <c r="M578" s="18"/>
      <c r="N578" s="19"/>
      <c r="O578" s="25"/>
      <c r="P578" s="33"/>
      <c r="Q578" s="22"/>
      <c r="R578" s="22"/>
      <c r="S578" s="29"/>
      <c r="T578" s="18"/>
      <c r="U578" s="23"/>
      <c r="V578" s="18"/>
      <c r="W578" s="18"/>
    </row>
    <row r="579" spans="12:23" x14ac:dyDescent="0.25">
      <c r="L579" s="35"/>
      <c r="M579" s="18"/>
      <c r="N579" s="19"/>
      <c r="O579" s="25"/>
      <c r="P579" s="33"/>
      <c r="Q579" s="22"/>
      <c r="R579" s="22"/>
      <c r="S579" s="29"/>
      <c r="T579" s="18"/>
      <c r="U579" s="23"/>
      <c r="V579" s="18"/>
      <c r="W579" s="18"/>
    </row>
    <row r="580" spans="12:23" x14ac:dyDescent="0.25">
      <c r="L580" s="35"/>
      <c r="M580" s="18"/>
      <c r="N580" s="19"/>
      <c r="O580" s="25"/>
      <c r="P580" s="33"/>
      <c r="Q580" s="22"/>
      <c r="R580" s="22"/>
      <c r="S580" s="29"/>
      <c r="T580" s="18"/>
      <c r="U580" s="23"/>
      <c r="V580" s="18"/>
      <c r="W580" s="18"/>
    </row>
    <row r="581" spans="12:23" x14ac:dyDescent="0.25">
      <c r="L581" s="35"/>
      <c r="M581" s="18"/>
      <c r="N581" s="19"/>
      <c r="O581" s="25"/>
      <c r="P581" s="33"/>
      <c r="Q581" s="22"/>
      <c r="R581" s="22"/>
      <c r="S581" s="29"/>
      <c r="T581" s="18"/>
      <c r="U581" s="23"/>
      <c r="V581" s="18"/>
      <c r="W581" s="18"/>
    </row>
    <row r="582" spans="12:23" x14ac:dyDescent="0.25">
      <c r="L582" s="35"/>
      <c r="M582" s="18"/>
      <c r="N582" s="19"/>
      <c r="O582" s="25"/>
      <c r="P582" s="33"/>
      <c r="Q582" s="22"/>
      <c r="R582" s="22"/>
      <c r="S582" s="29"/>
      <c r="T582" s="18"/>
      <c r="U582" s="23"/>
      <c r="V582" s="18"/>
      <c r="W582" s="18"/>
    </row>
    <row r="583" spans="12:23" x14ac:dyDescent="0.25">
      <c r="L583" s="35"/>
      <c r="M583" s="18"/>
      <c r="N583" s="19"/>
      <c r="O583" s="25"/>
      <c r="P583" s="33"/>
      <c r="Q583" s="22"/>
      <c r="R583" s="22"/>
      <c r="S583" s="29"/>
      <c r="T583" s="18"/>
      <c r="U583" s="23"/>
      <c r="V583" s="18"/>
      <c r="W583" s="18"/>
    </row>
    <row r="584" spans="12:23" x14ac:dyDescent="0.25">
      <c r="L584" s="35"/>
      <c r="M584" s="18"/>
      <c r="N584" s="19"/>
      <c r="O584" s="25"/>
      <c r="P584" s="33"/>
      <c r="Q584" s="22"/>
      <c r="R584" s="22"/>
      <c r="S584" s="29"/>
      <c r="T584" s="18"/>
      <c r="U584" s="23"/>
      <c r="V584" s="18"/>
      <c r="W584" s="18"/>
    </row>
    <row r="585" spans="12:23" x14ac:dyDescent="0.25">
      <c r="L585" s="35"/>
      <c r="M585" s="18"/>
      <c r="N585" s="19"/>
      <c r="O585" s="25"/>
      <c r="P585" s="33"/>
      <c r="Q585" s="22"/>
      <c r="R585" s="22"/>
      <c r="S585" s="29"/>
      <c r="T585" s="18"/>
      <c r="U585" s="23"/>
      <c r="V585" s="18"/>
      <c r="W585" s="18"/>
    </row>
    <row r="586" spans="12:23" x14ac:dyDescent="0.25">
      <c r="L586" s="35"/>
      <c r="M586" s="18"/>
      <c r="N586" s="19"/>
      <c r="O586" s="25"/>
      <c r="P586" s="33"/>
      <c r="Q586" s="22"/>
      <c r="R586" s="22"/>
      <c r="S586" s="29"/>
      <c r="T586" s="18"/>
      <c r="U586" s="23"/>
      <c r="V586" s="18"/>
      <c r="W586" s="18"/>
    </row>
    <row r="587" spans="12:23" x14ac:dyDescent="0.25">
      <c r="L587" s="35"/>
      <c r="M587" s="18"/>
      <c r="N587" s="19"/>
      <c r="O587" s="25"/>
      <c r="P587" s="33"/>
      <c r="Q587" s="22"/>
      <c r="R587" s="22"/>
      <c r="S587" s="29"/>
      <c r="T587" s="18"/>
      <c r="U587" s="23"/>
      <c r="V587" s="18"/>
      <c r="W587" s="18"/>
    </row>
    <row r="588" spans="12:23" x14ac:dyDescent="0.25">
      <c r="L588" s="35"/>
      <c r="M588" s="18"/>
      <c r="N588" s="19"/>
      <c r="O588" s="25"/>
      <c r="P588" s="33"/>
      <c r="Q588" s="22"/>
      <c r="R588" s="22"/>
      <c r="S588" s="29"/>
      <c r="T588" s="18"/>
      <c r="U588" s="23"/>
      <c r="V588" s="18"/>
      <c r="W588" s="18"/>
    </row>
    <row r="589" spans="12:23" x14ac:dyDescent="0.25">
      <c r="L589" s="35"/>
      <c r="M589" s="18"/>
      <c r="N589" s="19"/>
      <c r="O589" s="25"/>
      <c r="P589" s="33"/>
      <c r="Q589" s="22"/>
      <c r="R589" s="22"/>
      <c r="S589" s="29"/>
      <c r="T589" s="18"/>
      <c r="U589" s="23"/>
      <c r="V589" s="18"/>
      <c r="W589" s="18"/>
    </row>
    <row r="590" spans="12:23" x14ac:dyDescent="0.25">
      <c r="L590" s="35"/>
      <c r="M590" s="18"/>
      <c r="N590" s="19"/>
      <c r="O590" s="25"/>
      <c r="P590" s="33"/>
      <c r="Q590" s="22"/>
      <c r="R590" s="22"/>
      <c r="S590" s="29"/>
      <c r="T590" s="18"/>
      <c r="U590" s="23"/>
      <c r="V590" s="18"/>
      <c r="W590" s="18"/>
    </row>
    <row r="591" spans="12:23" x14ac:dyDescent="0.25">
      <c r="L591" s="35"/>
      <c r="M591" s="18"/>
      <c r="N591" s="19"/>
      <c r="O591" s="25"/>
      <c r="P591" s="33"/>
      <c r="Q591" s="22"/>
      <c r="R591" s="22"/>
      <c r="S591" s="29"/>
      <c r="T591" s="18"/>
      <c r="U591" s="23"/>
      <c r="V591" s="18"/>
      <c r="W591" s="18"/>
    </row>
    <row r="592" spans="12:23" x14ac:dyDescent="0.25">
      <c r="L592" s="35"/>
      <c r="M592" s="18"/>
      <c r="N592" s="19"/>
      <c r="O592" s="25"/>
      <c r="P592" s="33"/>
      <c r="Q592" s="22"/>
      <c r="R592" s="22"/>
      <c r="S592" s="29"/>
      <c r="T592" s="18"/>
      <c r="U592" s="23"/>
      <c r="V592" s="18"/>
      <c r="W592" s="18"/>
    </row>
    <row r="593" spans="12:23" x14ac:dyDescent="0.25">
      <c r="L593" s="35"/>
      <c r="M593" s="18"/>
      <c r="N593" s="19"/>
      <c r="O593" s="25"/>
      <c r="P593" s="33"/>
      <c r="Q593" s="22"/>
      <c r="R593" s="22"/>
      <c r="S593" s="29"/>
      <c r="T593" s="18"/>
      <c r="U593" s="23"/>
      <c r="V593" s="18"/>
      <c r="W593" s="18"/>
    </row>
    <row r="594" spans="12:23" x14ac:dyDescent="0.25">
      <c r="L594" s="35"/>
      <c r="M594" s="18"/>
      <c r="N594" s="19"/>
      <c r="O594" s="25"/>
      <c r="P594" s="33"/>
      <c r="Q594" s="22"/>
      <c r="R594" s="22"/>
      <c r="S594" s="29"/>
      <c r="T594" s="18"/>
      <c r="U594" s="23"/>
      <c r="V594" s="18"/>
      <c r="W594" s="18"/>
    </row>
    <row r="595" spans="12:23" x14ac:dyDescent="0.25">
      <c r="L595" s="35"/>
      <c r="M595" s="18"/>
      <c r="N595" s="19"/>
      <c r="O595" s="25"/>
      <c r="P595" s="33"/>
      <c r="Q595" s="22"/>
      <c r="R595" s="22"/>
      <c r="S595" s="29"/>
      <c r="T595" s="18"/>
      <c r="U595" s="23"/>
      <c r="V595" s="18"/>
      <c r="W595" s="18"/>
    </row>
    <row r="596" spans="12:23" x14ac:dyDescent="0.25">
      <c r="L596" s="35"/>
      <c r="M596" s="18"/>
      <c r="N596" s="19"/>
      <c r="O596" s="25"/>
      <c r="P596" s="33"/>
      <c r="Q596" s="22"/>
      <c r="R596" s="22"/>
      <c r="S596" s="29"/>
      <c r="T596" s="18"/>
      <c r="U596" s="23"/>
      <c r="V596" s="18"/>
      <c r="W596" s="18"/>
    </row>
    <row r="597" spans="12:23" x14ac:dyDescent="0.25">
      <c r="L597" s="35"/>
      <c r="M597" s="18"/>
      <c r="N597" s="19"/>
      <c r="O597" s="25"/>
      <c r="P597" s="33"/>
      <c r="Q597" s="22"/>
      <c r="R597" s="22"/>
      <c r="S597" s="29"/>
      <c r="T597" s="18"/>
      <c r="U597" s="23"/>
      <c r="V597" s="18"/>
      <c r="W597" s="18"/>
    </row>
    <row r="598" spans="12:23" x14ac:dyDescent="0.25">
      <c r="L598" s="35"/>
      <c r="M598" s="18"/>
      <c r="N598" s="19"/>
      <c r="O598" s="25"/>
      <c r="P598" s="33"/>
      <c r="Q598" s="22"/>
      <c r="R598" s="22"/>
      <c r="S598" s="29"/>
      <c r="T598" s="18"/>
      <c r="U598" s="23"/>
      <c r="V598" s="18"/>
      <c r="W598" s="18"/>
    </row>
    <row r="599" spans="12:23" x14ac:dyDescent="0.25">
      <c r="L599" s="35"/>
      <c r="M599" s="18"/>
      <c r="N599" s="19"/>
      <c r="O599" s="25"/>
      <c r="P599" s="33"/>
      <c r="Q599" s="22"/>
      <c r="R599" s="22"/>
      <c r="S599" s="29"/>
      <c r="T599" s="18"/>
      <c r="U599" s="23"/>
      <c r="V599" s="18"/>
      <c r="W599" s="18"/>
    </row>
    <row r="600" spans="12:23" x14ac:dyDescent="0.25">
      <c r="L600" s="35"/>
      <c r="M600" s="18"/>
      <c r="N600" s="19"/>
      <c r="O600" s="25"/>
      <c r="P600" s="33"/>
      <c r="Q600" s="22"/>
      <c r="R600" s="22"/>
      <c r="S600" s="29"/>
      <c r="T600" s="18"/>
      <c r="U600" s="23"/>
      <c r="V600" s="18"/>
      <c r="W600" s="18"/>
    </row>
    <row r="601" spans="12:23" x14ac:dyDescent="0.25">
      <c r="L601" s="35"/>
      <c r="M601" s="18"/>
      <c r="N601" s="19"/>
      <c r="O601" s="25"/>
      <c r="P601" s="33"/>
      <c r="Q601" s="22"/>
      <c r="R601" s="22"/>
      <c r="S601" s="29"/>
      <c r="T601" s="18"/>
      <c r="U601" s="23"/>
      <c r="V601" s="18"/>
      <c r="W601" s="18"/>
    </row>
    <row r="602" spans="12:23" x14ac:dyDescent="0.25">
      <c r="L602" s="35"/>
      <c r="M602" s="18"/>
      <c r="N602" s="19"/>
      <c r="O602" s="25"/>
      <c r="P602" s="33"/>
      <c r="Q602" s="22"/>
      <c r="R602" s="22"/>
      <c r="S602" s="29"/>
      <c r="T602" s="18"/>
      <c r="U602" s="23"/>
      <c r="V602" s="18"/>
      <c r="W602" s="18"/>
    </row>
    <row r="603" spans="12:23" x14ac:dyDescent="0.25">
      <c r="L603" s="35"/>
      <c r="M603" s="18"/>
      <c r="N603" s="19"/>
      <c r="O603" s="25"/>
      <c r="P603" s="33"/>
      <c r="Q603" s="22"/>
      <c r="R603" s="22"/>
      <c r="S603" s="29"/>
      <c r="T603" s="18"/>
      <c r="U603" s="23"/>
      <c r="V603" s="18"/>
      <c r="W603" s="18"/>
    </row>
    <row r="604" spans="12:23" x14ac:dyDescent="0.25">
      <c r="L604" s="35"/>
      <c r="M604" s="18"/>
      <c r="N604" s="19"/>
      <c r="O604" s="25"/>
      <c r="P604" s="33"/>
      <c r="Q604" s="22"/>
      <c r="R604" s="22"/>
      <c r="S604" s="29"/>
      <c r="T604" s="18"/>
      <c r="U604" s="23"/>
      <c r="V604" s="18"/>
      <c r="W604" s="18"/>
    </row>
    <row r="605" spans="12:23" x14ac:dyDescent="0.25">
      <c r="L605" s="35"/>
      <c r="M605" s="18"/>
      <c r="N605" s="19"/>
      <c r="O605" s="25"/>
      <c r="P605" s="33"/>
      <c r="Q605" s="22"/>
      <c r="R605" s="22"/>
      <c r="S605" s="29"/>
      <c r="T605" s="18"/>
      <c r="U605" s="23"/>
      <c r="V605" s="18"/>
      <c r="W605" s="18"/>
    </row>
    <row r="606" spans="12:23" x14ac:dyDescent="0.25">
      <c r="L606" s="35"/>
      <c r="M606" s="18"/>
      <c r="N606" s="19"/>
      <c r="O606" s="25"/>
      <c r="P606" s="33"/>
      <c r="Q606" s="22"/>
      <c r="R606" s="22"/>
      <c r="S606" s="29"/>
      <c r="T606" s="18"/>
      <c r="U606" s="23"/>
      <c r="V606" s="18"/>
      <c r="W606" s="18"/>
    </row>
    <row r="607" spans="12:23" x14ac:dyDescent="0.25">
      <c r="L607" s="35"/>
      <c r="M607" s="18"/>
      <c r="N607" s="19"/>
      <c r="O607" s="25"/>
      <c r="P607" s="33"/>
      <c r="Q607" s="22"/>
      <c r="R607" s="22"/>
      <c r="S607" s="29"/>
      <c r="T607" s="18"/>
      <c r="U607" s="23"/>
      <c r="V607" s="18"/>
      <c r="W607" s="18"/>
    </row>
    <row r="608" spans="12:23" x14ac:dyDescent="0.25">
      <c r="L608" s="35"/>
      <c r="M608" s="18"/>
      <c r="N608" s="19"/>
      <c r="O608" s="25"/>
      <c r="P608" s="33"/>
      <c r="Q608" s="22"/>
      <c r="R608" s="22"/>
      <c r="S608" s="29"/>
      <c r="T608" s="18"/>
      <c r="U608" s="23"/>
      <c r="V608" s="18"/>
      <c r="W608" s="18"/>
    </row>
    <row r="609" spans="12:23" x14ac:dyDescent="0.25">
      <c r="L609" s="35"/>
      <c r="M609" s="18"/>
      <c r="N609" s="19"/>
      <c r="O609" s="25"/>
      <c r="P609" s="33"/>
      <c r="Q609" s="22"/>
      <c r="R609" s="22"/>
      <c r="S609" s="29"/>
      <c r="T609" s="18"/>
      <c r="U609" s="23"/>
      <c r="V609" s="18"/>
      <c r="W609" s="18"/>
    </row>
    <row r="610" spans="12:23" x14ac:dyDescent="0.25">
      <c r="L610" s="35"/>
      <c r="M610" s="18"/>
      <c r="N610" s="19"/>
      <c r="O610" s="25"/>
      <c r="P610" s="33"/>
      <c r="Q610" s="22"/>
      <c r="R610" s="22"/>
      <c r="S610" s="29"/>
      <c r="T610" s="18"/>
      <c r="U610" s="23"/>
      <c r="V610" s="18"/>
      <c r="W610" s="18"/>
    </row>
    <row r="611" spans="12:23" x14ac:dyDescent="0.25">
      <c r="L611" s="35"/>
      <c r="M611" s="18"/>
      <c r="N611" s="19"/>
      <c r="O611" s="25"/>
      <c r="P611" s="33"/>
      <c r="Q611" s="22"/>
      <c r="R611" s="22"/>
      <c r="S611" s="29"/>
      <c r="T611" s="18"/>
      <c r="U611" s="23"/>
      <c r="V611" s="18"/>
      <c r="W611" s="18"/>
    </row>
    <row r="612" spans="12:23" x14ac:dyDescent="0.25">
      <c r="L612" s="35"/>
      <c r="M612" s="18"/>
      <c r="N612" s="19"/>
      <c r="O612" s="25"/>
      <c r="P612" s="33"/>
      <c r="Q612" s="22"/>
      <c r="R612" s="22"/>
      <c r="S612" s="29"/>
      <c r="T612" s="18"/>
      <c r="U612" s="23"/>
      <c r="V612" s="18"/>
      <c r="W612" s="18"/>
    </row>
    <row r="613" spans="12:23" x14ac:dyDescent="0.25">
      <c r="L613" s="35"/>
      <c r="M613" s="18"/>
      <c r="N613" s="19"/>
      <c r="O613" s="25"/>
      <c r="P613" s="33"/>
      <c r="Q613" s="22"/>
      <c r="R613" s="22"/>
      <c r="S613" s="29"/>
      <c r="T613" s="18"/>
      <c r="U613" s="23"/>
      <c r="V613" s="18"/>
      <c r="W613" s="18"/>
    </row>
    <row r="614" spans="12:23" x14ac:dyDescent="0.25">
      <c r="L614" s="35"/>
      <c r="M614" s="18"/>
      <c r="N614" s="19"/>
      <c r="O614" s="25"/>
      <c r="P614" s="33"/>
      <c r="Q614" s="22"/>
      <c r="R614" s="22"/>
      <c r="S614" s="29"/>
      <c r="T614" s="18"/>
      <c r="U614" s="23"/>
      <c r="V614" s="18"/>
      <c r="W614" s="18"/>
    </row>
    <row r="615" spans="12:23" x14ac:dyDescent="0.25">
      <c r="L615" s="35"/>
      <c r="M615" s="18"/>
      <c r="N615" s="19"/>
      <c r="O615" s="25"/>
      <c r="P615" s="33"/>
      <c r="Q615" s="22"/>
      <c r="R615" s="22"/>
      <c r="S615" s="29"/>
      <c r="T615" s="18"/>
      <c r="U615" s="23"/>
      <c r="V615" s="18"/>
      <c r="W615" s="18"/>
    </row>
    <row r="616" spans="12:23" x14ac:dyDescent="0.25">
      <c r="L616" s="35"/>
      <c r="M616" s="18"/>
      <c r="N616" s="19"/>
      <c r="O616" s="25"/>
      <c r="P616" s="33"/>
      <c r="Q616" s="22"/>
      <c r="R616" s="22"/>
      <c r="S616" s="29"/>
      <c r="T616" s="18"/>
      <c r="U616" s="23"/>
      <c r="V616" s="18"/>
      <c r="W616" s="18"/>
    </row>
    <row r="617" spans="12:23" x14ac:dyDescent="0.25">
      <c r="L617" s="35"/>
      <c r="M617" s="18"/>
      <c r="N617" s="19"/>
      <c r="O617" s="25"/>
      <c r="P617" s="33"/>
      <c r="Q617" s="22"/>
      <c r="R617" s="22"/>
      <c r="S617" s="29"/>
      <c r="T617" s="18"/>
      <c r="U617" s="23"/>
      <c r="V617" s="18"/>
      <c r="W617" s="18"/>
    </row>
    <row r="618" spans="12:23" x14ac:dyDescent="0.25">
      <c r="L618" s="35"/>
      <c r="M618" s="18"/>
      <c r="N618" s="19"/>
      <c r="O618" s="25"/>
      <c r="P618" s="33"/>
      <c r="Q618" s="22"/>
      <c r="R618" s="22"/>
      <c r="S618" s="29"/>
      <c r="T618" s="18"/>
      <c r="U618" s="23"/>
      <c r="V618" s="18"/>
      <c r="W618" s="18"/>
    </row>
    <row r="619" spans="12:23" x14ac:dyDescent="0.25">
      <c r="L619" s="35"/>
      <c r="M619" s="18"/>
      <c r="N619" s="19"/>
      <c r="O619" s="25"/>
      <c r="P619" s="33"/>
      <c r="Q619" s="22"/>
      <c r="R619" s="22"/>
      <c r="S619" s="29"/>
      <c r="T619" s="18"/>
      <c r="U619" s="23"/>
      <c r="V619" s="18"/>
      <c r="W619" s="18"/>
    </row>
    <row r="620" spans="12:23" x14ac:dyDescent="0.25">
      <c r="L620" s="35"/>
      <c r="M620" s="18"/>
      <c r="N620" s="19"/>
      <c r="O620" s="25"/>
      <c r="P620" s="33"/>
      <c r="Q620" s="22"/>
      <c r="R620" s="22"/>
      <c r="S620" s="29"/>
      <c r="T620" s="18"/>
      <c r="U620" s="23"/>
      <c r="V620" s="18"/>
      <c r="W620" s="18"/>
    </row>
    <row r="621" spans="12:23" x14ac:dyDescent="0.25">
      <c r="L621" s="35"/>
      <c r="M621" s="18"/>
      <c r="N621" s="19"/>
      <c r="O621" s="25"/>
      <c r="P621" s="33"/>
      <c r="Q621" s="22"/>
      <c r="R621" s="22"/>
      <c r="S621" s="29"/>
      <c r="T621" s="18"/>
      <c r="U621" s="23"/>
      <c r="V621" s="18"/>
      <c r="W621" s="18"/>
    </row>
    <row r="622" spans="12:23" x14ac:dyDescent="0.25">
      <c r="L622" s="35"/>
      <c r="M622" s="18"/>
      <c r="N622" s="19"/>
      <c r="O622" s="25"/>
      <c r="P622" s="33"/>
      <c r="Q622" s="22"/>
      <c r="R622" s="22"/>
      <c r="S622" s="29"/>
      <c r="T622" s="18"/>
      <c r="U622" s="23"/>
      <c r="V622" s="18"/>
      <c r="W622" s="18"/>
    </row>
    <row r="623" spans="12:23" x14ac:dyDescent="0.25">
      <c r="L623" s="35"/>
      <c r="M623" s="18"/>
      <c r="N623" s="19"/>
      <c r="O623" s="25"/>
      <c r="P623" s="33"/>
      <c r="Q623" s="22"/>
      <c r="R623" s="22"/>
      <c r="S623" s="29"/>
      <c r="T623" s="18"/>
      <c r="U623" s="23"/>
      <c r="V623" s="18"/>
      <c r="W623" s="18"/>
    </row>
    <row r="624" spans="12:23" x14ac:dyDescent="0.25">
      <c r="L624" s="35"/>
      <c r="M624" s="18"/>
      <c r="N624" s="19"/>
      <c r="O624" s="25"/>
      <c r="P624" s="33"/>
      <c r="Q624" s="22"/>
      <c r="R624" s="22"/>
      <c r="S624" s="29"/>
      <c r="T624" s="18"/>
      <c r="U624" s="23"/>
      <c r="V624" s="18"/>
      <c r="W624" s="18"/>
    </row>
    <row r="625" spans="12:23" x14ac:dyDescent="0.25">
      <c r="L625" s="35"/>
      <c r="M625" s="18"/>
      <c r="N625" s="19"/>
      <c r="O625" s="25"/>
      <c r="P625" s="33"/>
      <c r="Q625" s="22"/>
      <c r="R625" s="22"/>
      <c r="S625" s="29"/>
      <c r="T625" s="18"/>
      <c r="U625" s="23"/>
      <c r="V625" s="18"/>
      <c r="W625" s="18"/>
    </row>
    <row r="626" spans="12:23" x14ac:dyDescent="0.25">
      <c r="L626" s="35"/>
      <c r="M626" s="18"/>
      <c r="N626" s="19"/>
      <c r="O626" s="25"/>
      <c r="P626" s="33"/>
      <c r="Q626" s="22"/>
      <c r="R626" s="22"/>
      <c r="S626" s="29"/>
      <c r="T626" s="18"/>
      <c r="U626" s="23"/>
      <c r="V626" s="18"/>
      <c r="W626" s="18"/>
    </row>
    <row r="627" spans="12:23" x14ac:dyDescent="0.25">
      <c r="L627" s="35"/>
      <c r="M627" s="18"/>
      <c r="N627" s="19"/>
      <c r="O627" s="25"/>
      <c r="P627" s="33"/>
      <c r="Q627" s="22"/>
      <c r="R627" s="22"/>
      <c r="S627" s="29"/>
      <c r="T627" s="18"/>
      <c r="U627" s="23"/>
      <c r="V627" s="18"/>
      <c r="W627" s="18"/>
    </row>
    <row r="628" spans="12:23" x14ac:dyDescent="0.25">
      <c r="L628" s="35"/>
      <c r="M628" s="18"/>
      <c r="N628" s="19"/>
      <c r="O628" s="25"/>
      <c r="P628" s="33"/>
      <c r="Q628" s="22"/>
      <c r="R628" s="22"/>
      <c r="S628" s="29"/>
      <c r="T628" s="18"/>
      <c r="U628" s="23"/>
      <c r="V628" s="18"/>
      <c r="W628" s="18"/>
    </row>
    <row r="629" spans="12:23" x14ac:dyDescent="0.25">
      <c r="L629" s="35"/>
      <c r="M629" s="18"/>
      <c r="N629" s="19"/>
      <c r="O629" s="25"/>
      <c r="P629" s="33"/>
      <c r="Q629" s="22"/>
      <c r="R629" s="22"/>
      <c r="S629" s="29"/>
      <c r="T629" s="18"/>
      <c r="U629" s="23"/>
      <c r="V629" s="18"/>
      <c r="W629" s="18"/>
    </row>
    <row r="630" spans="12:23" x14ac:dyDescent="0.25">
      <c r="L630" s="35"/>
      <c r="M630" s="18"/>
      <c r="N630" s="19"/>
      <c r="O630" s="25"/>
      <c r="P630" s="33"/>
      <c r="Q630" s="22"/>
      <c r="R630" s="22"/>
      <c r="S630" s="29"/>
      <c r="T630" s="18"/>
      <c r="U630" s="23"/>
      <c r="V630" s="18"/>
      <c r="W630" s="18"/>
    </row>
    <row r="631" spans="12:23" x14ac:dyDescent="0.25">
      <c r="L631" s="35"/>
      <c r="M631" s="18"/>
      <c r="N631" s="19"/>
      <c r="O631" s="25"/>
      <c r="P631" s="33"/>
      <c r="Q631" s="22"/>
      <c r="R631" s="22"/>
      <c r="S631" s="29"/>
      <c r="T631" s="18"/>
      <c r="U631" s="23"/>
      <c r="V631" s="18"/>
      <c r="W631" s="18"/>
    </row>
    <row r="632" spans="12:23" x14ac:dyDescent="0.25">
      <c r="L632" s="35"/>
      <c r="M632" s="18"/>
      <c r="N632" s="19"/>
      <c r="O632" s="25"/>
      <c r="P632" s="33"/>
      <c r="Q632" s="22"/>
      <c r="R632" s="22"/>
      <c r="S632" s="29"/>
      <c r="T632" s="18"/>
      <c r="U632" s="23"/>
      <c r="V632" s="18"/>
      <c r="W632" s="18"/>
    </row>
    <row r="633" spans="12:23" x14ac:dyDescent="0.25">
      <c r="L633" s="35"/>
      <c r="M633" s="18"/>
      <c r="N633" s="19"/>
      <c r="O633" s="25"/>
      <c r="P633" s="33"/>
      <c r="Q633" s="22"/>
      <c r="R633" s="22"/>
      <c r="S633" s="29"/>
      <c r="T633" s="18"/>
      <c r="U633" s="23"/>
      <c r="V633" s="18"/>
      <c r="W633" s="18"/>
    </row>
    <row r="634" spans="12:23" x14ac:dyDescent="0.25">
      <c r="L634" s="35"/>
      <c r="M634" s="18"/>
      <c r="N634" s="19"/>
      <c r="O634" s="25"/>
      <c r="P634" s="33"/>
      <c r="Q634" s="22"/>
      <c r="R634" s="22"/>
      <c r="S634" s="29"/>
      <c r="T634" s="18"/>
      <c r="U634" s="23"/>
      <c r="V634" s="18"/>
      <c r="W634" s="18"/>
    </row>
    <row r="635" spans="12:23" x14ac:dyDescent="0.25">
      <c r="L635" s="35"/>
      <c r="M635" s="18"/>
      <c r="N635" s="19"/>
      <c r="O635" s="25"/>
      <c r="P635" s="33"/>
      <c r="Q635" s="22"/>
      <c r="R635" s="22"/>
      <c r="S635" s="29"/>
      <c r="T635" s="18"/>
      <c r="U635" s="23"/>
      <c r="V635" s="18"/>
      <c r="W635" s="18"/>
    </row>
    <row r="636" spans="12:23" x14ac:dyDescent="0.25">
      <c r="L636" s="35"/>
      <c r="M636" s="18"/>
      <c r="N636" s="19"/>
      <c r="O636" s="25"/>
      <c r="P636" s="33"/>
      <c r="Q636" s="22"/>
      <c r="R636" s="22"/>
      <c r="S636" s="29"/>
      <c r="T636" s="18"/>
      <c r="U636" s="23"/>
      <c r="V636" s="18"/>
      <c r="W636" s="18"/>
    </row>
    <row r="637" spans="12:23" x14ac:dyDescent="0.25">
      <c r="L637" s="35"/>
      <c r="M637" s="18"/>
      <c r="N637" s="19"/>
      <c r="O637" s="25"/>
      <c r="P637" s="33"/>
      <c r="Q637" s="22"/>
      <c r="R637" s="22"/>
      <c r="S637" s="29"/>
      <c r="T637" s="18"/>
      <c r="U637" s="23"/>
      <c r="V637" s="18"/>
      <c r="W637" s="18"/>
    </row>
    <row r="638" spans="12:23" x14ac:dyDescent="0.25">
      <c r="L638" s="35"/>
      <c r="M638" s="18"/>
      <c r="N638" s="19"/>
      <c r="O638" s="25"/>
      <c r="P638" s="33"/>
      <c r="Q638" s="22"/>
      <c r="R638" s="22"/>
      <c r="S638" s="29"/>
      <c r="T638" s="18"/>
      <c r="U638" s="23"/>
      <c r="V638" s="18"/>
      <c r="W638" s="18"/>
    </row>
    <row r="639" spans="12:23" x14ac:dyDescent="0.25">
      <c r="L639" s="35"/>
      <c r="M639" s="18"/>
      <c r="N639" s="19"/>
      <c r="O639" s="25"/>
      <c r="P639" s="33"/>
      <c r="Q639" s="22"/>
      <c r="R639" s="22"/>
      <c r="S639" s="29"/>
      <c r="T639" s="18"/>
      <c r="U639" s="23"/>
      <c r="V639" s="18"/>
      <c r="W639" s="18"/>
    </row>
    <row r="640" spans="12:23" x14ac:dyDescent="0.25">
      <c r="L640" s="35"/>
      <c r="M640" s="18"/>
      <c r="N640" s="19"/>
      <c r="O640" s="25"/>
      <c r="P640" s="33"/>
      <c r="Q640" s="22"/>
      <c r="R640" s="22"/>
      <c r="S640" s="29"/>
      <c r="T640" s="18"/>
      <c r="U640" s="23"/>
      <c r="V640" s="18"/>
      <c r="W640" s="18"/>
    </row>
    <row r="641" spans="12:23" x14ac:dyDescent="0.25">
      <c r="L641" s="35"/>
      <c r="M641" s="18"/>
      <c r="N641" s="19"/>
      <c r="O641" s="25"/>
      <c r="P641" s="33"/>
      <c r="Q641" s="22"/>
      <c r="R641" s="22"/>
      <c r="S641" s="29"/>
      <c r="T641" s="18"/>
      <c r="U641" s="23"/>
      <c r="V641" s="18"/>
      <c r="W641" s="18"/>
    </row>
    <row r="642" spans="12:23" x14ac:dyDescent="0.25">
      <c r="L642" s="35"/>
      <c r="M642" s="18"/>
      <c r="N642" s="19"/>
      <c r="O642" s="25"/>
      <c r="P642" s="33"/>
      <c r="Q642" s="22"/>
      <c r="R642" s="22"/>
      <c r="S642" s="29"/>
      <c r="T642" s="18"/>
      <c r="U642" s="23"/>
      <c r="V642" s="18"/>
      <c r="W642" s="18"/>
    </row>
    <row r="643" spans="12:23" x14ac:dyDescent="0.25">
      <c r="L643" s="35"/>
      <c r="M643" s="18"/>
      <c r="N643" s="19"/>
      <c r="O643" s="25"/>
      <c r="P643" s="33"/>
      <c r="Q643" s="22"/>
      <c r="R643" s="22"/>
      <c r="S643" s="29"/>
      <c r="T643" s="18"/>
      <c r="U643" s="23"/>
      <c r="V643" s="18"/>
      <c r="W643" s="18"/>
    </row>
    <row r="644" spans="12:23" x14ac:dyDescent="0.25">
      <c r="L644" s="35"/>
      <c r="M644" s="18"/>
      <c r="N644" s="19"/>
      <c r="O644" s="25"/>
      <c r="P644" s="33"/>
      <c r="Q644" s="22"/>
      <c r="R644" s="22"/>
      <c r="S644" s="29"/>
      <c r="T644" s="18"/>
      <c r="U644" s="23"/>
      <c r="V644" s="18"/>
      <c r="W644" s="18"/>
    </row>
    <row r="645" spans="12:23" x14ac:dyDescent="0.25">
      <c r="L645" s="35"/>
      <c r="M645" s="18"/>
      <c r="N645" s="19"/>
      <c r="O645" s="25"/>
      <c r="P645" s="33"/>
      <c r="Q645" s="22"/>
      <c r="R645" s="22"/>
      <c r="S645" s="29"/>
      <c r="T645" s="18"/>
      <c r="U645" s="23"/>
      <c r="V645" s="18"/>
      <c r="W645" s="18"/>
    </row>
    <row r="646" spans="12:23" x14ac:dyDescent="0.25">
      <c r="L646" s="35"/>
      <c r="M646" s="18"/>
      <c r="N646" s="19"/>
      <c r="O646" s="25"/>
      <c r="P646" s="33"/>
      <c r="Q646" s="22"/>
      <c r="R646" s="22"/>
      <c r="S646" s="29"/>
      <c r="T646" s="18"/>
      <c r="U646" s="23"/>
      <c r="V646" s="18"/>
      <c r="W646" s="18"/>
    </row>
    <row r="647" spans="12:23" x14ac:dyDescent="0.25">
      <c r="L647" s="35"/>
      <c r="M647" s="18"/>
      <c r="N647" s="19"/>
      <c r="O647" s="25"/>
      <c r="P647" s="33"/>
      <c r="Q647" s="22"/>
      <c r="R647" s="22"/>
      <c r="S647" s="29"/>
      <c r="T647" s="18"/>
      <c r="U647" s="23"/>
      <c r="V647" s="18"/>
      <c r="W647" s="18"/>
    </row>
    <row r="648" spans="12:23" x14ac:dyDescent="0.25">
      <c r="L648" s="35"/>
      <c r="M648" s="18"/>
      <c r="N648" s="19"/>
      <c r="O648" s="25"/>
      <c r="P648" s="33"/>
      <c r="Q648" s="22"/>
      <c r="R648" s="22"/>
      <c r="S648" s="29"/>
      <c r="T648" s="18"/>
      <c r="U648" s="23"/>
      <c r="V648" s="18"/>
      <c r="W648" s="18"/>
    </row>
    <row r="649" spans="12:23" x14ac:dyDescent="0.25">
      <c r="L649" s="35"/>
      <c r="M649" s="18"/>
      <c r="N649" s="19"/>
      <c r="O649" s="25"/>
      <c r="P649" s="33"/>
      <c r="Q649" s="22"/>
      <c r="R649" s="22"/>
      <c r="S649" s="29"/>
      <c r="T649" s="18"/>
      <c r="U649" s="23"/>
      <c r="V649" s="18"/>
      <c r="W649" s="18"/>
    </row>
    <row r="650" spans="12:23" x14ac:dyDescent="0.25">
      <c r="L650" s="35"/>
      <c r="M650" s="18"/>
      <c r="N650" s="19"/>
      <c r="O650" s="25"/>
      <c r="P650" s="33"/>
      <c r="Q650" s="22"/>
      <c r="R650" s="22"/>
      <c r="S650" s="29"/>
      <c r="T650" s="18"/>
      <c r="U650" s="23"/>
      <c r="V650" s="18"/>
      <c r="W650" s="18"/>
    </row>
    <row r="651" spans="12:23" x14ac:dyDescent="0.25">
      <c r="L651" s="35"/>
      <c r="M651" s="18"/>
      <c r="N651" s="19"/>
      <c r="O651" s="25"/>
      <c r="P651" s="33"/>
      <c r="Q651" s="22"/>
      <c r="R651" s="22"/>
      <c r="S651" s="29"/>
      <c r="T651" s="18"/>
      <c r="U651" s="23"/>
      <c r="V651" s="18"/>
      <c r="W651" s="18"/>
    </row>
    <row r="652" spans="12:23" x14ac:dyDescent="0.25">
      <c r="L652" s="35"/>
      <c r="M652" s="18"/>
      <c r="N652" s="19"/>
      <c r="O652" s="25"/>
      <c r="P652" s="33"/>
      <c r="Q652" s="22"/>
      <c r="R652" s="22"/>
      <c r="S652" s="29"/>
      <c r="T652" s="18"/>
      <c r="U652" s="23"/>
      <c r="V652" s="18"/>
      <c r="W652" s="18"/>
    </row>
    <row r="653" spans="12:23" x14ac:dyDescent="0.25">
      <c r="L653" s="35"/>
      <c r="M653" s="18"/>
      <c r="N653" s="19"/>
      <c r="O653" s="25"/>
      <c r="P653" s="33"/>
      <c r="Q653" s="22"/>
      <c r="R653" s="22"/>
      <c r="S653" s="29"/>
      <c r="T653" s="18"/>
      <c r="U653" s="23"/>
      <c r="V653" s="18"/>
      <c r="W653" s="18"/>
    </row>
    <row r="654" spans="12:23" x14ac:dyDescent="0.25">
      <c r="L654" s="35"/>
      <c r="M654" s="18"/>
      <c r="N654" s="19"/>
      <c r="O654" s="25"/>
      <c r="P654" s="33"/>
      <c r="Q654" s="22"/>
      <c r="R654" s="22"/>
      <c r="S654" s="29"/>
      <c r="T654" s="18"/>
      <c r="U654" s="23"/>
      <c r="V654" s="18"/>
      <c r="W654" s="18"/>
    </row>
    <row r="655" spans="12:23" x14ac:dyDescent="0.25">
      <c r="L655" s="35"/>
      <c r="M655" s="18"/>
      <c r="N655" s="19"/>
      <c r="O655" s="25"/>
      <c r="P655" s="33"/>
      <c r="Q655" s="22"/>
      <c r="R655" s="22"/>
      <c r="S655" s="29"/>
      <c r="T655" s="18"/>
      <c r="U655" s="23"/>
      <c r="V655" s="18"/>
      <c r="W655" s="18"/>
    </row>
    <row r="656" spans="12:23" x14ac:dyDescent="0.25">
      <c r="L656" s="35"/>
      <c r="M656" s="18"/>
      <c r="N656" s="19"/>
      <c r="O656" s="25"/>
      <c r="P656" s="33"/>
      <c r="Q656" s="22"/>
      <c r="R656" s="22"/>
      <c r="S656" s="29"/>
      <c r="T656" s="18"/>
      <c r="U656" s="23"/>
      <c r="V656" s="18"/>
      <c r="W656" s="18"/>
    </row>
    <row r="657" spans="12:23" x14ac:dyDescent="0.25">
      <c r="L657" s="35"/>
      <c r="M657" s="18"/>
      <c r="N657" s="19"/>
      <c r="O657" s="25"/>
      <c r="P657" s="33"/>
      <c r="Q657" s="22"/>
      <c r="R657" s="22"/>
      <c r="S657" s="29"/>
      <c r="T657" s="18"/>
      <c r="U657" s="23"/>
      <c r="V657" s="18"/>
      <c r="W657" s="18"/>
    </row>
    <row r="658" spans="12:23" x14ac:dyDescent="0.25">
      <c r="L658" s="35"/>
      <c r="M658" s="18"/>
      <c r="N658" s="19"/>
      <c r="O658" s="25"/>
      <c r="P658" s="33"/>
      <c r="Q658" s="22"/>
      <c r="R658" s="22"/>
      <c r="S658" s="29"/>
      <c r="T658" s="18"/>
      <c r="U658" s="23"/>
      <c r="V658" s="18"/>
      <c r="W658" s="18"/>
    </row>
    <row r="659" spans="12:23" x14ac:dyDescent="0.25">
      <c r="L659" s="35"/>
      <c r="M659" s="18"/>
      <c r="N659" s="19"/>
      <c r="O659" s="25"/>
      <c r="P659" s="33"/>
      <c r="Q659" s="22"/>
      <c r="R659" s="22"/>
      <c r="S659" s="29"/>
      <c r="T659" s="18"/>
      <c r="U659" s="23"/>
      <c r="V659" s="18"/>
      <c r="W659" s="18"/>
    </row>
    <row r="660" spans="12:23" x14ac:dyDescent="0.25">
      <c r="L660" s="35"/>
      <c r="M660" s="18"/>
      <c r="N660" s="19"/>
      <c r="O660" s="25"/>
      <c r="P660" s="33"/>
      <c r="Q660" s="22"/>
      <c r="R660" s="22"/>
      <c r="S660" s="29"/>
      <c r="T660" s="18"/>
      <c r="U660" s="23"/>
      <c r="V660" s="18"/>
      <c r="W660" s="18"/>
    </row>
    <row r="661" spans="12:23" x14ac:dyDescent="0.25">
      <c r="L661" s="35"/>
      <c r="M661" s="18"/>
      <c r="N661" s="19"/>
      <c r="O661" s="25"/>
      <c r="P661" s="33"/>
      <c r="Q661" s="22"/>
      <c r="R661" s="22"/>
      <c r="S661" s="29"/>
      <c r="T661" s="18"/>
      <c r="U661" s="23"/>
      <c r="V661" s="18"/>
      <c r="W661" s="18"/>
    </row>
    <row r="662" spans="12:23" x14ac:dyDescent="0.25">
      <c r="L662" s="35"/>
      <c r="M662" s="18"/>
      <c r="N662" s="19"/>
      <c r="O662" s="25"/>
      <c r="P662" s="33"/>
      <c r="Q662" s="22"/>
      <c r="R662" s="22"/>
      <c r="S662" s="29"/>
      <c r="T662" s="18"/>
      <c r="U662" s="23"/>
      <c r="V662" s="18"/>
      <c r="W662" s="18"/>
    </row>
    <row r="663" spans="12:23" x14ac:dyDescent="0.25">
      <c r="L663" s="35"/>
      <c r="M663" s="18"/>
      <c r="N663" s="19"/>
      <c r="O663" s="25"/>
      <c r="P663" s="33"/>
      <c r="Q663" s="22"/>
      <c r="R663" s="22"/>
      <c r="S663" s="29"/>
      <c r="T663" s="18"/>
      <c r="U663" s="23"/>
      <c r="V663" s="18"/>
      <c r="W663" s="18"/>
    </row>
    <row r="664" spans="12:23" x14ac:dyDescent="0.25">
      <c r="L664" s="35"/>
      <c r="M664" s="18"/>
      <c r="N664" s="19"/>
      <c r="O664" s="25"/>
      <c r="P664" s="33"/>
      <c r="Q664" s="22"/>
      <c r="R664" s="22"/>
      <c r="S664" s="29"/>
      <c r="T664" s="18"/>
      <c r="U664" s="23"/>
      <c r="V664" s="18"/>
      <c r="W664" s="18"/>
    </row>
    <row r="665" spans="12:23" x14ac:dyDescent="0.25">
      <c r="L665" s="35"/>
      <c r="M665" s="18"/>
      <c r="N665" s="19"/>
      <c r="O665" s="25"/>
      <c r="P665" s="33"/>
      <c r="Q665" s="22"/>
      <c r="R665" s="22"/>
      <c r="S665" s="29"/>
      <c r="T665" s="18"/>
      <c r="U665" s="23"/>
      <c r="V665" s="18"/>
      <c r="W665" s="18"/>
    </row>
    <row r="666" spans="12:23" x14ac:dyDescent="0.25">
      <c r="L666" s="35"/>
      <c r="M666" s="18"/>
      <c r="N666" s="19"/>
      <c r="O666" s="25"/>
      <c r="P666" s="33"/>
      <c r="Q666" s="22"/>
      <c r="R666" s="22"/>
      <c r="S666" s="29"/>
      <c r="T666" s="18"/>
      <c r="U666" s="23"/>
      <c r="V666" s="18"/>
      <c r="W666" s="18"/>
    </row>
    <row r="667" spans="12:23" x14ac:dyDescent="0.25">
      <c r="L667" s="35"/>
      <c r="M667" s="18"/>
      <c r="N667" s="19"/>
      <c r="O667" s="25"/>
      <c r="P667" s="33"/>
      <c r="Q667" s="22"/>
      <c r="R667" s="22"/>
      <c r="S667" s="29"/>
      <c r="T667" s="18"/>
      <c r="U667" s="23"/>
      <c r="V667" s="18"/>
      <c r="W667" s="18"/>
    </row>
    <row r="668" spans="12:23" x14ac:dyDescent="0.25">
      <c r="L668" s="35"/>
      <c r="M668" s="18"/>
      <c r="N668" s="19"/>
      <c r="O668" s="25"/>
      <c r="P668" s="33"/>
      <c r="Q668" s="22"/>
      <c r="R668" s="22"/>
      <c r="S668" s="29"/>
      <c r="T668" s="18"/>
      <c r="U668" s="23"/>
      <c r="V668" s="18"/>
      <c r="W668" s="18"/>
    </row>
    <row r="669" spans="12:23" x14ac:dyDescent="0.25">
      <c r="L669" s="35"/>
      <c r="M669" s="18"/>
      <c r="N669" s="19"/>
      <c r="O669" s="25"/>
      <c r="P669" s="33"/>
      <c r="Q669" s="22"/>
      <c r="R669" s="22"/>
      <c r="S669" s="29"/>
      <c r="T669" s="18"/>
      <c r="U669" s="23"/>
      <c r="V669" s="18"/>
      <c r="W669" s="18"/>
    </row>
    <row r="670" spans="12:23" x14ac:dyDescent="0.25">
      <c r="L670" s="35"/>
      <c r="M670" s="18"/>
      <c r="N670" s="19"/>
      <c r="O670" s="25"/>
      <c r="P670" s="33"/>
      <c r="Q670" s="22"/>
      <c r="R670" s="22"/>
      <c r="S670" s="29"/>
      <c r="T670" s="18"/>
      <c r="U670" s="23"/>
      <c r="V670" s="18"/>
      <c r="W670" s="18"/>
    </row>
    <row r="671" spans="12:23" x14ac:dyDescent="0.25">
      <c r="L671" s="35"/>
      <c r="M671" s="18"/>
      <c r="N671" s="19"/>
      <c r="O671" s="25"/>
      <c r="P671" s="33"/>
      <c r="Q671" s="22"/>
      <c r="R671" s="22"/>
      <c r="S671" s="29"/>
      <c r="T671" s="18"/>
      <c r="U671" s="23"/>
      <c r="V671" s="18"/>
      <c r="W671" s="18"/>
    </row>
    <row r="672" spans="12:23" x14ac:dyDescent="0.25">
      <c r="L672" s="35"/>
      <c r="M672" s="18"/>
      <c r="N672" s="19"/>
      <c r="O672" s="25"/>
      <c r="P672" s="33"/>
      <c r="Q672" s="22"/>
      <c r="R672" s="22"/>
      <c r="S672" s="29"/>
      <c r="T672" s="18"/>
      <c r="U672" s="23"/>
      <c r="V672" s="18"/>
      <c r="W672" s="18"/>
    </row>
    <row r="673" spans="12:23" x14ac:dyDescent="0.25">
      <c r="L673" s="35"/>
      <c r="M673" s="18"/>
      <c r="N673" s="19"/>
      <c r="O673" s="25"/>
      <c r="P673" s="33"/>
      <c r="Q673" s="22"/>
      <c r="R673" s="22"/>
      <c r="S673" s="29"/>
      <c r="T673" s="18"/>
      <c r="U673" s="23"/>
      <c r="V673" s="18"/>
      <c r="W673" s="18"/>
    </row>
    <row r="674" spans="12:23" x14ac:dyDescent="0.25">
      <c r="L674" s="35"/>
      <c r="M674" s="18"/>
      <c r="N674" s="19"/>
      <c r="O674" s="25"/>
      <c r="P674" s="33"/>
      <c r="Q674" s="22"/>
      <c r="R674" s="22"/>
      <c r="S674" s="29"/>
      <c r="T674" s="18"/>
      <c r="U674" s="23"/>
      <c r="V674" s="18"/>
      <c r="W674" s="18"/>
    </row>
    <row r="675" spans="12:23" x14ac:dyDescent="0.25">
      <c r="L675" s="35"/>
      <c r="M675" s="18"/>
      <c r="N675" s="19"/>
      <c r="O675" s="25"/>
      <c r="P675" s="33"/>
      <c r="Q675" s="22"/>
      <c r="R675" s="22"/>
      <c r="S675" s="29"/>
      <c r="T675" s="18"/>
      <c r="U675" s="23"/>
      <c r="V675" s="18"/>
      <c r="W675" s="18"/>
    </row>
    <row r="676" spans="12:23" x14ac:dyDescent="0.25">
      <c r="L676" s="35"/>
      <c r="M676" s="18"/>
      <c r="N676" s="19"/>
      <c r="O676" s="25"/>
      <c r="P676" s="33"/>
      <c r="Q676" s="22"/>
      <c r="R676" s="22"/>
      <c r="S676" s="29"/>
      <c r="T676" s="18"/>
      <c r="U676" s="23"/>
      <c r="V676" s="18"/>
      <c r="W676" s="18"/>
    </row>
    <row r="677" spans="12:23" x14ac:dyDescent="0.25">
      <c r="L677" s="35"/>
      <c r="M677" s="18"/>
      <c r="N677" s="19"/>
      <c r="O677" s="25"/>
      <c r="P677" s="33"/>
      <c r="Q677" s="22"/>
      <c r="R677" s="22"/>
      <c r="S677" s="29"/>
      <c r="T677" s="18"/>
      <c r="U677" s="23"/>
      <c r="V677" s="18"/>
      <c r="W677" s="18"/>
    </row>
    <row r="678" spans="12:23" x14ac:dyDescent="0.25">
      <c r="L678" s="35"/>
      <c r="M678" s="18"/>
      <c r="N678" s="19"/>
      <c r="O678" s="25"/>
      <c r="P678" s="33"/>
      <c r="Q678" s="22"/>
      <c r="R678" s="22"/>
      <c r="S678" s="29"/>
      <c r="T678" s="18"/>
      <c r="U678" s="23"/>
      <c r="V678" s="18"/>
      <c r="W678" s="18"/>
    </row>
    <row r="679" spans="12:23" x14ac:dyDescent="0.25">
      <c r="L679" s="35"/>
      <c r="M679" s="18"/>
      <c r="N679" s="19"/>
      <c r="O679" s="25"/>
      <c r="P679" s="33"/>
      <c r="Q679" s="22"/>
      <c r="R679" s="22"/>
      <c r="S679" s="29"/>
      <c r="T679" s="18"/>
      <c r="U679" s="23"/>
      <c r="V679" s="18"/>
      <c r="W679" s="18"/>
    </row>
    <row r="680" spans="12:23" x14ac:dyDescent="0.25">
      <c r="L680" s="35"/>
      <c r="M680" s="18"/>
      <c r="N680" s="19"/>
      <c r="O680" s="25"/>
      <c r="P680" s="33"/>
      <c r="Q680" s="22"/>
      <c r="R680" s="22"/>
      <c r="S680" s="29"/>
      <c r="T680" s="18"/>
      <c r="U680" s="23"/>
      <c r="V680" s="18"/>
      <c r="W680" s="18"/>
    </row>
    <row r="681" spans="12:23" x14ac:dyDescent="0.25">
      <c r="L681" s="35"/>
      <c r="M681" s="18"/>
      <c r="N681" s="19"/>
      <c r="O681" s="25"/>
      <c r="P681" s="33"/>
      <c r="Q681" s="22"/>
      <c r="R681" s="22"/>
      <c r="S681" s="29"/>
      <c r="T681" s="18"/>
      <c r="U681" s="23"/>
      <c r="V681" s="18"/>
      <c r="W681" s="18"/>
    </row>
    <row r="682" spans="12:23" x14ac:dyDescent="0.25">
      <c r="L682" s="35"/>
      <c r="M682" s="18"/>
      <c r="N682" s="19"/>
      <c r="O682" s="25"/>
      <c r="P682" s="33"/>
      <c r="Q682" s="22"/>
      <c r="R682" s="22"/>
      <c r="S682" s="29"/>
      <c r="T682" s="18"/>
      <c r="U682" s="23"/>
      <c r="V682" s="18"/>
      <c r="W682" s="18"/>
    </row>
    <row r="683" spans="12:23" x14ac:dyDescent="0.25">
      <c r="L683" s="35"/>
      <c r="M683" s="18"/>
      <c r="N683" s="19"/>
      <c r="O683" s="25"/>
      <c r="P683" s="33"/>
      <c r="Q683" s="22"/>
      <c r="R683" s="22"/>
      <c r="S683" s="29"/>
      <c r="T683" s="18"/>
      <c r="U683" s="23"/>
      <c r="V683" s="18"/>
      <c r="W683" s="18"/>
    </row>
    <row r="684" spans="12:23" x14ac:dyDescent="0.25">
      <c r="L684" s="35"/>
      <c r="M684" s="18"/>
      <c r="N684" s="19"/>
      <c r="O684" s="25"/>
      <c r="P684" s="33"/>
      <c r="Q684" s="22"/>
      <c r="R684" s="22"/>
      <c r="S684" s="29"/>
      <c r="T684" s="18"/>
      <c r="U684" s="23"/>
      <c r="V684" s="18"/>
      <c r="W684" s="18"/>
    </row>
    <row r="685" spans="12:23" x14ac:dyDescent="0.25">
      <c r="L685" s="35"/>
      <c r="M685" s="18"/>
      <c r="N685" s="19"/>
      <c r="O685" s="25"/>
      <c r="P685" s="33"/>
      <c r="Q685" s="22"/>
      <c r="R685" s="22"/>
      <c r="S685" s="29"/>
      <c r="T685" s="18"/>
      <c r="U685" s="23"/>
      <c r="V685" s="18"/>
      <c r="W685" s="18"/>
    </row>
    <row r="686" spans="12:23" x14ac:dyDescent="0.25">
      <c r="L686" s="35"/>
      <c r="M686" s="18"/>
      <c r="N686" s="19"/>
      <c r="O686" s="25"/>
      <c r="P686" s="33"/>
      <c r="Q686" s="22"/>
      <c r="R686" s="22"/>
      <c r="S686" s="29"/>
      <c r="T686" s="18"/>
      <c r="U686" s="23"/>
      <c r="V686" s="18"/>
      <c r="W686" s="18"/>
    </row>
    <row r="687" spans="12:23" x14ac:dyDescent="0.25">
      <c r="L687" s="35"/>
      <c r="M687" s="18"/>
      <c r="N687" s="19"/>
      <c r="O687" s="25"/>
      <c r="P687" s="33"/>
      <c r="Q687" s="22"/>
      <c r="R687" s="22"/>
      <c r="S687" s="29"/>
      <c r="T687" s="18"/>
      <c r="U687" s="23"/>
      <c r="V687" s="18"/>
      <c r="W687" s="18"/>
    </row>
    <row r="688" spans="12:23" x14ac:dyDescent="0.25">
      <c r="L688" s="35"/>
      <c r="M688" s="18"/>
      <c r="N688" s="19"/>
      <c r="O688" s="25"/>
      <c r="P688" s="33"/>
      <c r="Q688" s="22"/>
      <c r="R688" s="22"/>
      <c r="S688" s="29"/>
      <c r="T688" s="18"/>
      <c r="U688" s="23"/>
      <c r="V688" s="18"/>
      <c r="W688" s="18"/>
    </row>
    <row r="689" spans="12:23" x14ac:dyDescent="0.25">
      <c r="L689" s="35"/>
      <c r="M689" s="18"/>
      <c r="N689" s="19"/>
      <c r="O689" s="25"/>
      <c r="P689" s="33"/>
      <c r="Q689" s="22"/>
      <c r="R689" s="22"/>
      <c r="S689" s="29"/>
      <c r="T689" s="18"/>
      <c r="U689" s="23"/>
      <c r="V689" s="18"/>
      <c r="W689" s="18"/>
    </row>
    <row r="690" spans="12:23" x14ac:dyDescent="0.25">
      <c r="L690" s="35"/>
      <c r="M690" s="18"/>
      <c r="N690" s="19"/>
      <c r="O690" s="25"/>
      <c r="P690" s="33"/>
      <c r="Q690" s="22"/>
      <c r="R690" s="22"/>
      <c r="S690" s="29"/>
      <c r="T690" s="18"/>
      <c r="U690" s="23"/>
      <c r="V690" s="18"/>
      <c r="W690" s="18"/>
    </row>
    <row r="691" spans="12:23" x14ac:dyDescent="0.25">
      <c r="L691" s="35"/>
      <c r="M691" s="18"/>
      <c r="N691" s="19"/>
      <c r="O691" s="25"/>
      <c r="P691" s="33"/>
      <c r="Q691" s="22"/>
      <c r="R691" s="22"/>
      <c r="S691" s="29"/>
      <c r="T691" s="18"/>
      <c r="U691" s="23"/>
      <c r="V691" s="18"/>
      <c r="W691" s="18"/>
    </row>
    <row r="692" spans="12:23" x14ac:dyDescent="0.25">
      <c r="L692" s="35"/>
      <c r="M692" s="18"/>
      <c r="N692" s="19"/>
      <c r="O692" s="25"/>
      <c r="P692" s="33"/>
      <c r="Q692" s="22"/>
      <c r="R692" s="22"/>
      <c r="S692" s="29"/>
      <c r="T692" s="18"/>
      <c r="U692" s="23"/>
      <c r="V692" s="18"/>
      <c r="W692" s="18"/>
    </row>
    <row r="693" spans="12:23" x14ac:dyDescent="0.25">
      <c r="L693" s="35"/>
      <c r="M693" s="18"/>
      <c r="N693" s="19"/>
      <c r="O693" s="25"/>
      <c r="P693" s="33"/>
      <c r="Q693" s="22"/>
      <c r="R693" s="22"/>
      <c r="S693" s="29"/>
      <c r="T693" s="18"/>
      <c r="U693" s="23"/>
      <c r="V693" s="18"/>
      <c r="W693" s="18"/>
    </row>
    <row r="694" spans="12:23" x14ac:dyDescent="0.25">
      <c r="L694" s="35"/>
      <c r="M694" s="18"/>
      <c r="N694" s="19"/>
      <c r="O694" s="25"/>
      <c r="P694" s="33"/>
      <c r="Q694" s="22"/>
      <c r="R694" s="22"/>
      <c r="S694" s="29"/>
      <c r="T694" s="18"/>
      <c r="U694" s="23"/>
      <c r="V694" s="18"/>
      <c r="W694" s="18"/>
    </row>
    <row r="695" spans="12:23" x14ac:dyDescent="0.25">
      <c r="L695" s="35"/>
      <c r="M695" s="18"/>
      <c r="N695" s="19"/>
      <c r="O695" s="25"/>
      <c r="P695" s="33"/>
      <c r="Q695" s="22"/>
      <c r="R695" s="22"/>
      <c r="S695" s="29"/>
      <c r="T695" s="18"/>
      <c r="U695" s="23"/>
      <c r="V695" s="18"/>
      <c r="W695" s="18"/>
    </row>
    <row r="696" spans="12:23" x14ac:dyDescent="0.25">
      <c r="L696" s="35"/>
      <c r="M696" s="18"/>
      <c r="N696" s="19"/>
      <c r="O696" s="25"/>
      <c r="P696" s="33"/>
      <c r="Q696" s="22"/>
      <c r="R696" s="22"/>
      <c r="S696" s="29"/>
      <c r="T696" s="18"/>
      <c r="U696" s="23"/>
      <c r="V696" s="18"/>
      <c r="W696" s="18"/>
    </row>
    <row r="697" spans="12:23" x14ac:dyDescent="0.25">
      <c r="L697" s="35"/>
      <c r="M697" s="18"/>
      <c r="N697" s="19"/>
      <c r="O697" s="25"/>
      <c r="P697" s="33"/>
      <c r="Q697" s="22"/>
      <c r="R697" s="22"/>
      <c r="S697" s="29"/>
      <c r="T697" s="18"/>
      <c r="U697" s="23"/>
      <c r="V697" s="18"/>
      <c r="W697" s="18"/>
    </row>
    <row r="698" spans="12:23" x14ac:dyDescent="0.25">
      <c r="L698" s="35"/>
      <c r="M698" s="18"/>
      <c r="N698" s="19"/>
      <c r="O698" s="25"/>
      <c r="P698" s="33"/>
      <c r="Q698" s="22"/>
      <c r="R698" s="22"/>
      <c r="S698" s="29"/>
      <c r="T698" s="18"/>
      <c r="U698" s="23"/>
      <c r="V698" s="18"/>
      <c r="W698" s="18"/>
    </row>
    <row r="699" spans="12:23" x14ac:dyDescent="0.25">
      <c r="L699" s="35"/>
      <c r="M699" s="18"/>
      <c r="N699" s="19"/>
      <c r="O699" s="25"/>
      <c r="P699" s="33"/>
      <c r="Q699" s="22"/>
      <c r="R699" s="22"/>
      <c r="S699" s="29"/>
      <c r="T699" s="18"/>
      <c r="U699" s="23"/>
      <c r="V699" s="18"/>
      <c r="W699" s="18"/>
    </row>
    <row r="700" spans="12:23" x14ac:dyDescent="0.25">
      <c r="L700" s="35"/>
      <c r="M700" s="18"/>
      <c r="N700" s="19"/>
      <c r="O700" s="25"/>
      <c r="P700" s="33"/>
      <c r="Q700" s="22"/>
      <c r="R700" s="22"/>
      <c r="S700" s="29"/>
      <c r="T700" s="18"/>
      <c r="U700" s="23"/>
      <c r="V700" s="18"/>
      <c r="W700" s="18"/>
    </row>
    <row r="701" spans="12:23" x14ac:dyDescent="0.25">
      <c r="L701" s="35"/>
      <c r="M701" s="18"/>
      <c r="N701" s="19"/>
      <c r="O701" s="25"/>
      <c r="P701" s="33"/>
      <c r="Q701" s="22"/>
      <c r="R701" s="22"/>
      <c r="S701" s="29"/>
      <c r="T701" s="18"/>
      <c r="U701" s="23"/>
      <c r="V701" s="18"/>
      <c r="W701" s="18"/>
    </row>
    <row r="702" spans="12:23" x14ac:dyDescent="0.25">
      <c r="L702" s="35"/>
      <c r="M702" s="18"/>
      <c r="N702" s="19"/>
      <c r="O702" s="25"/>
      <c r="P702" s="33"/>
      <c r="Q702" s="22"/>
      <c r="R702" s="22"/>
      <c r="S702" s="29"/>
      <c r="T702" s="18"/>
      <c r="U702" s="23"/>
      <c r="V702" s="18"/>
      <c r="W702" s="18"/>
    </row>
    <row r="703" spans="12:23" x14ac:dyDescent="0.25">
      <c r="L703" s="35"/>
      <c r="M703" s="18"/>
      <c r="N703" s="19"/>
      <c r="O703" s="25"/>
      <c r="P703" s="33"/>
      <c r="Q703" s="22"/>
      <c r="R703" s="22"/>
      <c r="S703" s="29"/>
      <c r="T703" s="18"/>
      <c r="U703" s="23"/>
      <c r="V703" s="18"/>
      <c r="W703" s="18"/>
    </row>
    <row r="704" spans="12:23" x14ac:dyDescent="0.25">
      <c r="L704" s="35"/>
      <c r="M704" s="18"/>
      <c r="N704" s="19"/>
      <c r="O704" s="25"/>
      <c r="P704" s="33"/>
      <c r="Q704" s="22"/>
      <c r="R704" s="22"/>
      <c r="S704" s="29"/>
      <c r="T704" s="18"/>
      <c r="U704" s="23"/>
      <c r="V704" s="18"/>
      <c r="W704" s="18"/>
    </row>
    <row r="705" spans="12:23" x14ac:dyDescent="0.25">
      <c r="L705" s="35"/>
      <c r="M705" s="18"/>
      <c r="N705" s="19"/>
      <c r="O705" s="25"/>
      <c r="P705" s="33"/>
      <c r="Q705" s="22"/>
      <c r="R705" s="22"/>
      <c r="S705" s="29"/>
      <c r="T705" s="18"/>
      <c r="U705" s="23"/>
      <c r="V705" s="18"/>
      <c r="W705" s="18"/>
    </row>
    <row r="706" spans="12:23" x14ac:dyDescent="0.25">
      <c r="L706" s="35"/>
      <c r="M706" s="18"/>
      <c r="N706" s="19"/>
      <c r="O706" s="25"/>
      <c r="P706" s="33"/>
      <c r="Q706" s="22"/>
      <c r="R706" s="22"/>
      <c r="S706" s="29"/>
      <c r="T706" s="18"/>
      <c r="U706" s="23"/>
      <c r="V706" s="18"/>
      <c r="W706" s="18"/>
    </row>
    <row r="707" spans="12:23" x14ac:dyDescent="0.25">
      <c r="L707" s="35"/>
      <c r="M707" s="18"/>
      <c r="N707" s="19"/>
      <c r="O707" s="25"/>
      <c r="P707" s="33"/>
      <c r="Q707" s="22"/>
      <c r="R707" s="22"/>
      <c r="S707" s="29"/>
      <c r="T707" s="18"/>
      <c r="U707" s="23"/>
      <c r="V707" s="18"/>
      <c r="W707" s="18"/>
    </row>
    <row r="708" spans="12:23" x14ac:dyDescent="0.25">
      <c r="L708" s="35"/>
      <c r="M708" s="18"/>
      <c r="N708" s="19"/>
      <c r="O708" s="25"/>
      <c r="P708" s="33"/>
      <c r="Q708" s="22"/>
      <c r="R708" s="22"/>
      <c r="S708" s="29"/>
      <c r="T708" s="18"/>
      <c r="U708" s="23"/>
      <c r="V708" s="18"/>
      <c r="W708" s="18"/>
    </row>
    <row r="709" spans="12:23" x14ac:dyDescent="0.25">
      <c r="L709" s="35"/>
      <c r="M709" s="18"/>
      <c r="N709" s="19"/>
      <c r="O709" s="25"/>
      <c r="P709" s="33"/>
      <c r="Q709" s="22"/>
      <c r="R709" s="22"/>
      <c r="S709" s="29"/>
      <c r="T709" s="18"/>
      <c r="U709" s="23"/>
      <c r="V709" s="18"/>
      <c r="W709" s="18"/>
    </row>
    <row r="710" spans="12:23" x14ac:dyDescent="0.25">
      <c r="L710" s="35"/>
      <c r="M710" s="18"/>
      <c r="N710" s="19"/>
      <c r="O710" s="25"/>
      <c r="P710" s="33"/>
      <c r="Q710" s="22"/>
      <c r="R710" s="22"/>
      <c r="S710" s="29"/>
      <c r="T710" s="18"/>
      <c r="U710" s="23"/>
      <c r="V710" s="18"/>
      <c r="W710" s="18"/>
    </row>
    <row r="711" spans="12:23" x14ac:dyDescent="0.25">
      <c r="L711" s="35"/>
      <c r="M711" s="18"/>
      <c r="N711" s="19"/>
      <c r="O711" s="25"/>
      <c r="P711" s="33"/>
      <c r="Q711" s="22"/>
      <c r="R711" s="22"/>
      <c r="S711" s="29"/>
      <c r="T711" s="18"/>
      <c r="U711" s="23"/>
      <c r="V711" s="18"/>
      <c r="W711" s="18"/>
    </row>
    <row r="712" spans="12:23" x14ac:dyDescent="0.25">
      <c r="L712" s="35"/>
      <c r="M712" s="18"/>
      <c r="N712" s="19"/>
      <c r="O712" s="25"/>
      <c r="P712" s="33"/>
      <c r="Q712" s="22"/>
      <c r="R712" s="22"/>
      <c r="S712" s="29"/>
      <c r="T712" s="18"/>
      <c r="U712" s="23"/>
      <c r="V712" s="18"/>
      <c r="W712" s="18"/>
    </row>
    <row r="713" spans="12:23" x14ac:dyDescent="0.25">
      <c r="L713" s="35"/>
      <c r="M713" s="18"/>
      <c r="N713" s="19"/>
      <c r="O713" s="25"/>
      <c r="P713" s="33"/>
      <c r="Q713" s="22"/>
      <c r="R713" s="22"/>
      <c r="S713" s="29"/>
      <c r="T713" s="18"/>
      <c r="U713" s="23"/>
      <c r="V713" s="18"/>
      <c r="W713" s="18"/>
    </row>
    <row r="714" spans="12:23" x14ac:dyDescent="0.25">
      <c r="L714" s="35"/>
      <c r="M714" s="18"/>
      <c r="N714" s="19"/>
      <c r="O714" s="25"/>
      <c r="P714" s="33"/>
      <c r="Q714" s="22"/>
      <c r="R714" s="22"/>
      <c r="S714" s="29"/>
      <c r="T714" s="18"/>
      <c r="U714" s="23"/>
      <c r="V714" s="18"/>
      <c r="W714" s="18"/>
    </row>
    <row r="715" spans="12:23" x14ac:dyDescent="0.25">
      <c r="L715" s="35"/>
      <c r="M715" s="18"/>
      <c r="N715" s="19"/>
      <c r="O715" s="25"/>
      <c r="P715" s="33"/>
      <c r="Q715" s="22"/>
      <c r="R715" s="22"/>
      <c r="S715" s="29"/>
      <c r="T715" s="18"/>
      <c r="U715" s="23"/>
      <c r="V715" s="18"/>
      <c r="W715" s="18"/>
    </row>
    <row r="716" spans="12:23" x14ac:dyDescent="0.25">
      <c r="L716" s="35"/>
      <c r="M716" s="18"/>
      <c r="N716" s="19"/>
      <c r="O716" s="25"/>
      <c r="P716" s="33"/>
      <c r="Q716" s="22"/>
      <c r="R716" s="22"/>
      <c r="S716" s="29"/>
      <c r="T716" s="18"/>
      <c r="U716" s="23"/>
      <c r="V716" s="18"/>
      <c r="W716" s="18"/>
    </row>
    <row r="717" spans="12:23" x14ac:dyDescent="0.25">
      <c r="L717" s="35"/>
      <c r="M717" s="18"/>
      <c r="N717" s="19"/>
      <c r="O717" s="25"/>
      <c r="P717" s="33"/>
      <c r="Q717" s="22"/>
      <c r="R717" s="22"/>
      <c r="S717" s="29"/>
      <c r="T717" s="18"/>
      <c r="U717" s="23"/>
      <c r="V717" s="18"/>
      <c r="W717" s="18"/>
    </row>
    <row r="718" spans="12:23" x14ac:dyDescent="0.25">
      <c r="L718" s="35"/>
      <c r="M718" s="18"/>
      <c r="N718" s="19"/>
      <c r="O718" s="25"/>
      <c r="P718" s="33"/>
      <c r="Q718" s="22"/>
      <c r="R718" s="22"/>
      <c r="S718" s="29"/>
      <c r="T718" s="18"/>
      <c r="U718" s="23"/>
      <c r="V718" s="18"/>
      <c r="W718" s="18"/>
    </row>
    <row r="719" spans="12:23" x14ac:dyDescent="0.25">
      <c r="L719" s="35"/>
      <c r="M719" s="18"/>
      <c r="N719" s="19"/>
      <c r="O719" s="25"/>
      <c r="P719" s="33"/>
      <c r="Q719" s="22"/>
      <c r="R719" s="22"/>
      <c r="S719" s="29"/>
      <c r="T719" s="18"/>
      <c r="U719" s="23"/>
      <c r="V719" s="18"/>
      <c r="W719" s="18"/>
    </row>
    <row r="720" spans="12:23" x14ac:dyDescent="0.25">
      <c r="L720" s="35"/>
      <c r="M720" s="18"/>
      <c r="N720" s="19"/>
      <c r="O720" s="25"/>
      <c r="P720" s="33"/>
      <c r="Q720" s="22"/>
      <c r="R720" s="22"/>
      <c r="S720" s="29"/>
      <c r="T720" s="18"/>
      <c r="U720" s="23"/>
      <c r="V720" s="18"/>
      <c r="W720" s="18"/>
    </row>
    <row r="721" spans="12:23" x14ac:dyDescent="0.25">
      <c r="L721" s="35"/>
      <c r="M721" s="18"/>
      <c r="N721" s="19"/>
      <c r="O721" s="25"/>
      <c r="P721" s="33"/>
      <c r="Q721" s="22"/>
      <c r="R721" s="22"/>
      <c r="S721" s="29"/>
      <c r="T721" s="18"/>
      <c r="U721" s="23"/>
      <c r="V721" s="18"/>
      <c r="W721" s="18"/>
    </row>
    <row r="722" spans="12:23" x14ac:dyDescent="0.25">
      <c r="L722" s="35"/>
      <c r="M722" s="18"/>
      <c r="N722" s="19"/>
      <c r="O722" s="25"/>
      <c r="P722" s="33"/>
      <c r="Q722" s="22"/>
      <c r="R722" s="22"/>
      <c r="S722" s="29"/>
      <c r="T722" s="18"/>
      <c r="U722" s="23"/>
      <c r="V722" s="18"/>
      <c r="W722" s="18"/>
    </row>
    <row r="723" spans="12:23" x14ac:dyDescent="0.25">
      <c r="L723" s="35"/>
      <c r="M723" s="18"/>
      <c r="N723" s="19"/>
      <c r="O723" s="25"/>
      <c r="P723" s="33"/>
      <c r="Q723" s="22"/>
      <c r="R723" s="22"/>
      <c r="S723" s="29"/>
      <c r="T723" s="18"/>
      <c r="U723" s="23"/>
      <c r="V723" s="18"/>
      <c r="W723" s="18"/>
    </row>
    <row r="724" spans="12:23" x14ac:dyDescent="0.25">
      <c r="L724" s="35"/>
      <c r="M724" s="18"/>
      <c r="N724" s="19"/>
      <c r="O724" s="25"/>
      <c r="P724" s="33"/>
      <c r="Q724" s="22"/>
      <c r="R724" s="22"/>
      <c r="S724" s="29"/>
      <c r="T724" s="18"/>
      <c r="U724" s="23"/>
      <c r="V724" s="18"/>
      <c r="W724" s="18"/>
    </row>
    <row r="725" spans="12:23" x14ac:dyDescent="0.25">
      <c r="L725" s="35"/>
      <c r="M725" s="18"/>
      <c r="N725" s="19"/>
      <c r="O725" s="25"/>
      <c r="P725" s="33"/>
      <c r="Q725" s="22"/>
      <c r="R725" s="22"/>
      <c r="S725" s="29"/>
      <c r="T725" s="18"/>
      <c r="U725" s="23"/>
      <c r="V725" s="18"/>
      <c r="W725" s="18"/>
    </row>
    <row r="726" spans="12:23" x14ac:dyDescent="0.25">
      <c r="L726" s="35"/>
      <c r="M726" s="18"/>
      <c r="N726" s="19"/>
      <c r="O726" s="25"/>
      <c r="P726" s="33"/>
      <c r="Q726" s="22"/>
      <c r="R726" s="22"/>
      <c r="S726" s="29"/>
      <c r="T726" s="18"/>
      <c r="U726" s="23"/>
      <c r="V726" s="18"/>
      <c r="W726" s="18"/>
    </row>
    <row r="727" spans="12:23" x14ac:dyDescent="0.25">
      <c r="L727" s="35"/>
      <c r="M727" s="18"/>
      <c r="N727" s="19"/>
      <c r="O727" s="25"/>
      <c r="P727" s="33"/>
      <c r="Q727" s="22"/>
      <c r="R727" s="22"/>
      <c r="S727" s="29"/>
      <c r="T727" s="18"/>
      <c r="U727" s="23"/>
      <c r="V727" s="18"/>
      <c r="W727" s="18"/>
    </row>
    <row r="728" spans="12:23" x14ac:dyDescent="0.25">
      <c r="L728" s="35"/>
      <c r="M728" s="18"/>
      <c r="N728" s="19"/>
      <c r="O728" s="25"/>
      <c r="P728" s="33"/>
      <c r="Q728" s="22"/>
      <c r="R728" s="22"/>
      <c r="S728" s="29"/>
      <c r="T728" s="18"/>
      <c r="U728" s="23"/>
      <c r="V728" s="18"/>
      <c r="W728" s="18"/>
    </row>
    <row r="729" spans="12:23" x14ac:dyDescent="0.25">
      <c r="L729" s="35"/>
      <c r="M729" s="18"/>
      <c r="N729" s="19"/>
      <c r="O729" s="25"/>
      <c r="P729" s="33"/>
      <c r="Q729" s="22"/>
      <c r="R729" s="22"/>
      <c r="S729" s="29"/>
      <c r="T729" s="18"/>
      <c r="U729" s="23"/>
      <c r="V729" s="18"/>
      <c r="W729" s="18"/>
    </row>
    <row r="730" spans="12:23" x14ac:dyDescent="0.25">
      <c r="L730" s="35"/>
      <c r="M730" s="18"/>
      <c r="N730" s="19"/>
      <c r="O730" s="25"/>
      <c r="P730" s="33"/>
      <c r="Q730" s="22"/>
      <c r="R730" s="22"/>
      <c r="S730" s="29"/>
      <c r="T730" s="18"/>
      <c r="U730" s="23"/>
      <c r="V730" s="18"/>
      <c r="W730" s="18"/>
    </row>
    <row r="731" spans="12:23" x14ac:dyDescent="0.25">
      <c r="L731" s="35"/>
      <c r="M731" s="18"/>
      <c r="N731" s="19"/>
      <c r="O731" s="25"/>
      <c r="P731" s="33"/>
      <c r="Q731" s="22"/>
      <c r="R731" s="22"/>
      <c r="S731" s="29"/>
      <c r="T731" s="18"/>
      <c r="U731" s="23"/>
      <c r="V731" s="18"/>
      <c r="W731" s="18"/>
    </row>
    <row r="732" spans="12:23" x14ac:dyDescent="0.25">
      <c r="L732" s="35"/>
      <c r="M732" s="18"/>
      <c r="N732" s="19"/>
      <c r="O732" s="25"/>
      <c r="P732" s="33"/>
      <c r="Q732" s="22"/>
      <c r="R732" s="22"/>
      <c r="S732" s="29"/>
      <c r="T732" s="18"/>
      <c r="U732" s="23"/>
      <c r="V732" s="18"/>
      <c r="W732" s="18"/>
    </row>
    <row r="733" spans="12:23" x14ac:dyDescent="0.25">
      <c r="L733" s="35"/>
      <c r="M733" s="18"/>
      <c r="N733" s="19"/>
      <c r="O733" s="25"/>
      <c r="P733" s="33"/>
      <c r="Q733" s="22"/>
      <c r="R733" s="22"/>
      <c r="S733" s="29"/>
      <c r="T733" s="18"/>
      <c r="U733" s="23"/>
      <c r="V733" s="18"/>
      <c r="W733" s="18"/>
    </row>
    <row r="734" spans="12:23" x14ac:dyDescent="0.25">
      <c r="L734" s="35"/>
      <c r="M734" s="18"/>
      <c r="N734" s="19"/>
      <c r="O734" s="25"/>
      <c r="P734" s="33"/>
      <c r="Q734" s="22"/>
      <c r="R734" s="22"/>
      <c r="S734" s="29"/>
      <c r="T734" s="18"/>
      <c r="U734" s="23"/>
      <c r="V734" s="18"/>
      <c r="W734" s="18"/>
    </row>
    <row r="735" spans="12:23" x14ac:dyDescent="0.25">
      <c r="L735" s="35"/>
      <c r="M735" s="18"/>
      <c r="N735" s="19"/>
      <c r="O735" s="25"/>
      <c r="P735" s="33"/>
      <c r="Q735" s="22"/>
      <c r="R735" s="22"/>
      <c r="S735" s="29"/>
      <c r="T735" s="18"/>
      <c r="U735" s="23"/>
      <c r="V735" s="18"/>
      <c r="W735" s="18"/>
    </row>
    <row r="736" spans="12:23" x14ac:dyDescent="0.25">
      <c r="L736" s="35"/>
      <c r="M736" s="18"/>
      <c r="N736" s="19"/>
      <c r="O736" s="25"/>
      <c r="P736" s="33"/>
      <c r="Q736" s="22"/>
      <c r="R736" s="22"/>
      <c r="S736" s="29"/>
      <c r="T736" s="18"/>
      <c r="U736" s="23"/>
      <c r="V736" s="18"/>
      <c r="W736" s="18"/>
    </row>
    <row r="737" spans="12:23" x14ac:dyDescent="0.25">
      <c r="L737" s="35"/>
      <c r="M737" s="18"/>
      <c r="N737" s="19"/>
      <c r="O737" s="25"/>
      <c r="P737" s="33"/>
      <c r="Q737" s="22"/>
      <c r="R737" s="22"/>
      <c r="S737" s="29"/>
      <c r="T737" s="18"/>
      <c r="U737" s="23"/>
      <c r="V737" s="18"/>
      <c r="W737" s="18"/>
    </row>
    <row r="738" spans="12:23" x14ac:dyDescent="0.25">
      <c r="L738" s="35"/>
      <c r="M738" s="18"/>
      <c r="N738" s="19"/>
      <c r="O738" s="25"/>
      <c r="P738" s="33"/>
      <c r="Q738" s="22"/>
      <c r="R738" s="22"/>
      <c r="S738" s="29"/>
      <c r="T738" s="18"/>
      <c r="U738" s="23"/>
      <c r="V738" s="18"/>
      <c r="W738" s="18"/>
    </row>
    <row r="739" spans="12:23" x14ac:dyDescent="0.25">
      <c r="L739" s="35"/>
      <c r="M739" s="18"/>
      <c r="N739" s="19"/>
      <c r="O739" s="25"/>
      <c r="P739" s="33"/>
      <c r="Q739" s="22"/>
      <c r="R739" s="22"/>
      <c r="S739" s="29"/>
      <c r="T739" s="18"/>
      <c r="U739" s="23"/>
      <c r="V739" s="18"/>
      <c r="W739" s="18"/>
    </row>
    <row r="740" spans="12:23" x14ac:dyDescent="0.25">
      <c r="L740" s="35"/>
      <c r="M740" s="18"/>
      <c r="N740" s="19"/>
      <c r="O740" s="25"/>
      <c r="P740" s="33"/>
      <c r="Q740" s="22"/>
      <c r="R740" s="22"/>
      <c r="S740" s="29"/>
      <c r="T740" s="18"/>
      <c r="U740" s="23"/>
      <c r="V740" s="18"/>
      <c r="W740" s="18"/>
    </row>
    <row r="741" spans="12:23" x14ac:dyDescent="0.25">
      <c r="L741" s="35"/>
      <c r="M741" s="18"/>
      <c r="N741" s="19"/>
      <c r="O741" s="25"/>
      <c r="P741" s="33"/>
      <c r="Q741" s="22"/>
      <c r="R741" s="22"/>
      <c r="S741" s="29"/>
      <c r="T741" s="18"/>
      <c r="U741" s="23"/>
      <c r="V741" s="18"/>
      <c r="W741" s="18"/>
    </row>
    <row r="742" spans="12:23" x14ac:dyDescent="0.25">
      <c r="L742" s="35"/>
      <c r="M742" s="18"/>
      <c r="N742" s="19"/>
      <c r="O742" s="25"/>
      <c r="P742" s="33"/>
      <c r="Q742" s="22"/>
      <c r="R742" s="22"/>
      <c r="S742" s="29"/>
      <c r="T742" s="18"/>
      <c r="U742" s="23"/>
      <c r="V742" s="18"/>
      <c r="W742" s="18"/>
    </row>
    <row r="743" spans="12:23" x14ac:dyDescent="0.25">
      <c r="L743" s="35"/>
      <c r="M743" s="18"/>
      <c r="N743" s="19"/>
      <c r="O743" s="25"/>
      <c r="P743" s="33"/>
      <c r="Q743" s="22"/>
      <c r="R743" s="22"/>
      <c r="S743" s="29"/>
      <c r="T743" s="18"/>
      <c r="U743" s="23"/>
      <c r="V743" s="18"/>
      <c r="W743" s="18"/>
    </row>
    <row r="744" spans="12:23" x14ac:dyDescent="0.25">
      <c r="L744" s="35"/>
      <c r="M744" s="18"/>
      <c r="N744" s="19"/>
      <c r="O744" s="25"/>
      <c r="P744" s="33"/>
      <c r="Q744" s="22"/>
      <c r="R744" s="22"/>
      <c r="S744" s="29"/>
      <c r="T744" s="18"/>
      <c r="U744" s="23"/>
      <c r="V744" s="18"/>
      <c r="W744" s="18"/>
    </row>
    <row r="745" spans="12:23" x14ac:dyDescent="0.25">
      <c r="L745" s="35"/>
      <c r="M745" s="18"/>
      <c r="N745" s="19"/>
      <c r="O745" s="25"/>
      <c r="P745" s="33"/>
      <c r="Q745" s="22"/>
      <c r="R745" s="22"/>
      <c r="S745" s="29"/>
      <c r="T745" s="18"/>
      <c r="U745" s="23"/>
      <c r="V745" s="18"/>
      <c r="W745" s="18"/>
    </row>
    <row r="746" spans="12:23" x14ac:dyDescent="0.25">
      <c r="L746" s="35"/>
      <c r="M746" s="18"/>
      <c r="N746" s="19"/>
      <c r="O746" s="25"/>
      <c r="P746" s="33"/>
      <c r="Q746" s="22"/>
      <c r="R746" s="22"/>
      <c r="S746" s="29"/>
      <c r="T746" s="18"/>
      <c r="U746" s="23"/>
      <c r="V746" s="18"/>
      <c r="W746" s="18"/>
    </row>
    <row r="747" spans="12:23" x14ac:dyDescent="0.25">
      <c r="L747" s="35"/>
      <c r="M747" s="18"/>
      <c r="N747" s="19"/>
      <c r="O747" s="25"/>
      <c r="P747" s="33"/>
      <c r="Q747" s="22"/>
      <c r="R747" s="22"/>
      <c r="S747" s="29"/>
      <c r="T747" s="18"/>
      <c r="U747" s="23"/>
      <c r="V747" s="18"/>
      <c r="W747" s="18"/>
    </row>
    <row r="748" spans="12:23" x14ac:dyDescent="0.25">
      <c r="L748" s="35"/>
      <c r="M748" s="18"/>
      <c r="N748" s="19"/>
      <c r="O748" s="25"/>
      <c r="P748" s="33"/>
      <c r="Q748" s="22"/>
      <c r="R748" s="22"/>
      <c r="S748" s="29"/>
      <c r="T748" s="18"/>
      <c r="U748" s="23"/>
      <c r="V748" s="18"/>
      <c r="W748" s="18"/>
    </row>
    <row r="749" spans="12:23" x14ac:dyDescent="0.25">
      <c r="L749" s="35"/>
      <c r="M749" s="18"/>
      <c r="N749" s="19"/>
      <c r="O749" s="25"/>
      <c r="P749" s="33"/>
      <c r="Q749" s="22"/>
      <c r="R749" s="22"/>
      <c r="S749" s="29"/>
      <c r="T749" s="18"/>
      <c r="U749" s="23"/>
      <c r="V749" s="18"/>
      <c r="W749" s="18"/>
    </row>
    <row r="750" spans="12:23" x14ac:dyDescent="0.25">
      <c r="L750" s="35"/>
      <c r="M750" s="18"/>
      <c r="N750" s="19"/>
      <c r="O750" s="25"/>
      <c r="P750" s="33"/>
      <c r="Q750" s="22"/>
      <c r="R750" s="22"/>
      <c r="S750" s="29"/>
      <c r="T750" s="18"/>
      <c r="U750" s="23"/>
      <c r="V750" s="18"/>
      <c r="W750" s="18"/>
    </row>
    <row r="751" spans="12:23" x14ac:dyDescent="0.25">
      <c r="L751" s="35"/>
      <c r="M751" s="18"/>
      <c r="N751" s="19"/>
      <c r="O751" s="25"/>
      <c r="P751" s="33"/>
      <c r="Q751" s="22"/>
      <c r="R751" s="22"/>
      <c r="S751" s="29"/>
      <c r="T751" s="18"/>
      <c r="U751" s="23"/>
      <c r="V751" s="18"/>
      <c r="W751" s="18"/>
    </row>
    <row r="752" spans="12:23" x14ac:dyDescent="0.25">
      <c r="L752" s="35"/>
      <c r="M752" s="18"/>
      <c r="N752" s="19"/>
      <c r="O752" s="25"/>
      <c r="P752" s="33"/>
      <c r="Q752" s="22"/>
      <c r="R752" s="22"/>
      <c r="S752" s="29"/>
      <c r="T752" s="18"/>
      <c r="U752" s="23"/>
      <c r="V752" s="18"/>
      <c r="W752" s="18"/>
    </row>
    <row r="753" spans="12:23" x14ac:dyDescent="0.25">
      <c r="L753" s="35"/>
      <c r="M753" s="18"/>
      <c r="N753" s="19"/>
      <c r="O753" s="25"/>
      <c r="P753" s="33"/>
      <c r="Q753" s="22"/>
      <c r="R753" s="22"/>
      <c r="S753" s="29"/>
      <c r="T753" s="18"/>
      <c r="U753" s="23"/>
      <c r="V753" s="18"/>
      <c r="W753" s="18"/>
    </row>
    <row r="754" spans="12:23" x14ac:dyDescent="0.25">
      <c r="L754" s="35"/>
      <c r="M754" s="18"/>
      <c r="N754" s="19"/>
      <c r="O754" s="25"/>
      <c r="P754" s="33"/>
      <c r="Q754" s="22"/>
      <c r="R754" s="22"/>
      <c r="S754" s="29"/>
      <c r="T754" s="18"/>
      <c r="U754" s="23"/>
      <c r="V754" s="18"/>
      <c r="W754" s="18"/>
    </row>
    <row r="755" spans="12:23" x14ac:dyDescent="0.25">
      <c r="L755" s="35"/>
      <c r="M755" s="18"/>
      <c r="N755" s="19"/>
      <c r="O755" s="25"/>
      <c r="P755" s="33"/>
      <c r="Q755" s="22"/>
      <c r="R755" s="22"/>
      <c r="S755" s="29"/>
      <c r="T755" s="18"/>
      <c r="U755" s="23"/>
      <c r="V755" s="18"/>
      <c r="W755" s="18"/>
    </row>
    <row r="756" spans="12:23" x14ac:dyDescent="0.25">
      <c r="L756" s="35"/>
      <c r="M756" s="18"/>
      <c r="N756" s="19"/>
      <c r="O756" s="25"/>
      <c r="P756" s="33"/>
      <c r="Q756" s="22"/>
      <c r="R756" s="22"/>
      <c r="S756" s="29"/>
      <c r="T756" s="18"/>
      <c r="U756" s="23"/>
      <c r="V756" s="18"/>
      <c r="W756" s="18"/>
    </row>
    <row r="757" spans="12:23" x14ac:dyDescent="0.25">
      <c r="L757" s="35"/>
      <c r="M757" s="18"/>
      <c r="N757" s="19"/>
      <c r="O757" s="25"/>
      <c r="P757" s="33"/>
      <c r="Q757" s="22"/>
      <c r="R757" s="22"/>
      <c r="S757" s="29"/>
      <c r="T757" s="18"/>
      <c r="U757" s="23"/>
      <c r="V757" s="18"/>
      <c r="W757" s="18"/>
    </row>
    <row r="758" spans="12:23" x14ac:dyDescent="0.25">
      <c r="L758" s="35"/>
      <c r="M758" s="18"/>
      <c r="N758" s="19"/>
      <c r="O758" s="25"/>
      <c r="P758" s="33"/>
      <c r="Q758" s="22"/>
      <c r="R758" s="22"/>
      <c r="S758" s="29"/>
      <c r="T758" s="18"/>
      <c r="U758" s="23"/>
      <c r="V758" s="18"/>
      <c r="W758" s="18"/>
    </row>
    <row r="759" spans="12:23" x14ac:dyDescent="0.25">
      <c r="L759" s="35"/>
      <c r="M759" s="18"/>
      <c r="N759" s="19"/>
      <c r="O759" s="25"/>
      <c r="P759" s="33"/>
      <c r="Q759" s="22"/>
      <c r="R759" s="22"/>
      <c r="S759" s="29"/>
      <c r="T759" s="18"/>
      <c r="U759" s="23"/>
      <c r="V759" s="18"/>
      <c r="W759" s="18"/>
    </row>
    <row r="760" spans="12:23" x14ac:dyDescent="0.25">
      <c r="L760" s="35"/>
      <c r="M760" s="18"/>
      <c r="N760" s="19"/>
      <c r="O760" s="25"/>
      <c r="P760" s="33"/>
      <c r="Q760" s="22"/>
      <c r="R760" s="22"/>
      <c r="S760" s="29"/>
      <c r="T760" s="18"/>
      <c r="U760" s="23"/>
      <c r="V760" s="18"/>
      <c r="W760" s="18"/>
    </row>
    <row r="761" spans="12:23" x14ac:dyDescent="0.25">
      <c r="L761" s="35"/>
      <c r="M761" s="18"/>
      <c r="N761" s="19"/>
      <c r="O761" s="25"/>
      <c r="P761" s="33"/>
      <c r="Q761" s="22"/>
      <c r="R761" s="22"/>
      <c r="S761" s="29"/>
      <c r="T761" s="18"/>
      <c r="U761" s="23"/>
      <c r="V761" s="18"/>
      <c r="W761" s="18"/>
    </row>
    <row r="762" spans="12:23" x14ac:dyDescent="0.25">
      <c r="L762" s="35"/>
      <c r="M762" s="18"/>
      <c r="N762" s="19"/>
      <c r="O762" s="25"/>
      <c r="P762" s="33"/>
      <c r="Q762" s="22"/>
      <c r="R762" s="22"/>
      <c r="S762" s="29"/>
      <c r="T762" s="18"/>
      <c r="U762" s="23"/>
      <c r="V762" s="18"/>
      <c r="W762" s="18"/>
    </row>
    <row r="763" spans="12:23" x14ac:dyDescent="0.25">
      <c r="L763" s="35"/>
      <c r="M763" s="18"/>
      <c r="N763" s="19"/>
      <c r="O763" s="25"/>
      <c r="P763" s="33"/>
      <c r="Q763" s="22"/>
      <c r="R763" s="22"/>
      <c r="S763" s="29"/>
      <c r="T763" s="18"/>
      <c r="U763" s="23"/>
      <c r="V763" s="18"/>
      <c r="W763" s="18"/>
    </row>
    <row r="764" spans="12:23" x14ac:dyDescent="0.25">
      <c r="L764" s="35"/>
      <c r="M764" s="18"/>
      <c r="N764" s="19"/>
      <c r="O764" s="25"/>
      <c r="P764" s="33"/>
      <c r="Q764" s="22"/>
      <c r="R764" s="22"/>
      <c r="S764" s="29"/>
      <c r="T764" s="18"/>
      <c r="U764" s="23"/>
      <c r="V764" s="18"/>
      <c r="W764" s="18"/>
    </row>
    <row r="765" spans="12:23" x14ac:dyDescent="0.25">
      <c r="L765" s="35"/>
      <c r="M765" s="18"/>
      <c r="N765" s="19"/>
      <c r="O765" s="25"/>
      <c r="P765" s="33"/>
      <c r="Q765" s="22"/>
      <c r="R765" s="22"/>
      <c r="S765" s="29"/>
      <c r="T765" s="18"/>
      <c r="U765" s="23"/>
      <c r="V765" s="18"/>
      <c r="W765" s="18"/>
    </row>
    <row r="766" spans="12:23" x14ac:dyDescent="0.25">
      <c r="L766" s="35"/>
      <c r="M766" s="18"/>
      <c r="N766" s="19"/>
      <c r="O766" s="25"/>
      <c r="P766" s="33"/>
      <c r="Q766" s="22"/>
      <c r="R766" s="22"/>
      <c r="S766" s="29"/>
      <c r="T766" s="18"/>
      <c r="U766" s="23"/>
      <c r="V766" s="18"/>
      <c r="W766" s="18"/>
    </row>
    <row r="767" spans="12:23" x14ac:dyDescent="0.25">
      <c r="L767" s="35"/>
      <c r="M767" s="18"/>
      <c r="N767" s="19"/>
      <c r="O767" s="25"/>
      <c r="P767" s="33"/>
      <c r="Q767" s="22"/>
      <c r="R767" s="22"/>
      <c r="S767" s="29"/>
      <c r="T767" s="18"/>
      <c r="U767" s="23"/>
      <c r="V767" s="18"/>
      <c r="W767" s="18"/>
    </row>
    <row r="768" spans="12:23" x14ac:dyDescent="0.25">
      <c r="L768" s="35"/>
      <c r="M768" s="18"/>
      <c r="N768" s="19"/>
      <c r="O768" s="25"/>
      <c r="P768" s="33"/>
      <c r="Q768" s="22"/>
      <c r="R768" s="22"/>
      <c r="S768" s="29"/>
      <c r="T768" s="18"/>
      <c r="U768" s="23"/>
      <c r="V768" s="18"/>
      <c r="W768" s="18"/>
    </row>
    <row r="769" spans="12:23" x14ac:dyDescent="0.25">
      <c r="L769" s="35"/>
      <c r="M769" s="18"/>
      <c r="N769" s="19"/>
      <c r="O769" s="25"/>
      <c r="P769" s="33"/>
      <c r="Q769" s="22"/>
      <c r="R769" s="22"/>
      <c r="S769" s="29"/>
      <c r="T769" s="18"/>
      <c r="U769" s="23"/>
      <c r="V769" s="18"/>
      <c r="W769" s="18"/>
    </row>
    <row r="770" spans="12:23" x14ac:dyDescent="0.25">
      <c r="L770" s="35"/>
      <c r="M770" s="18"/>
      <c r="N770" s="19"/>
      <c r="O770" s="25"/>
      <c r="P770" s="33"/>
      <c r="Q770" s="22"/>
      <c r="R770" s="22"/>
      <c r="S770" s="29"/>
      <c r="T770" s="18"/>
      <c r="U770" s="23"/>
      <c r="V770" s="18"/>
      <c r="W770" s="18"/>
    </row>
    <row r="771" spans="12:23" x14ac:dyDescent="0.25">
      <c r="L771" s="35"/>
      <c r="M771" s="18"/>
      <c r="N771" s="19"/>
      <c r="O771" s="25"/>
      <c r="P771" s="33"/>
      <c r="Q771" s="22"/>
      <c r="R771" s="22"/>
      <c r="S771" s="29"/>
      <c r="T771" s="18"/>
      <c r="U771" s="23"/>
      <c r="V771" s="18"/>
      <c r="W771" s="18"/>
    </row>
    <row r="772" spans="12:23" x14ac:dyDescent="0.25">
      <c r="L772" s="35"/>
      <c r="M772" s="18"/>
      <c r="N772" s="19"/>
      <c r="O772" s="25"/>
      <c r="P772" s="33"/>
      <c r="Q772" s="22"/>
      <c r="R772" s="22"/>
      <c r="S772" s="29"/>
      <c r="T772" s="18"/>
      <c r="U772" s="23"/>
      <c r="V772" s="18"/>
      <c r="W772" s="18"/>
    </row>
    <row r="773" spans="12:23" x14ac:dyDescent="0.25">
      <c r="L773" s="35"/>
      <c r="M773" s="18"/>
      <c r="N773" s="19"/>
      <c r="O773" s="25"/>
      <c r="P773" s="33"/>
      <c r="Q773" s="22"/>
      <c r="R773" s="22"/>
      <c r="S773" s="29"/>
      <c r="T773" s="18"/>
      <c r="U773" s="23"/>
      <c r="V773" s="18"/>
      <c r="W773" s="18"/>
    </row>
    <row r="774" spans="12:23" x14ac:dyDescent="0.25">
      <c r="L774" s="35"/>
      <c r="M774" s="18"/>
      <c r="N774" s="19"/>
      <c r="O774" s="25"/>
      <c r="P774" s="33"/>
      <c r="Q774" s="22"/>
      <c r="R774" s="22"/>
      <c r="S774" s="29"/>
      <c r="T774" s="18"/>
      <c r="U774" s="23"/>
      <c r="V774" s="18"/>
      <c r="W774" s="18"/>
    </row>
    <row r="775" spans="12:23" x14ac:dyDescent="0.25">
      <c r="L775" s="35"/>
      <c r="M775" s="18"/>
      <c r="N775" s="19"/>
      <c r="O775" s="25"/>
      <c r="P775" s="33"/>
      <c r="Q775" s="22"/>
      <c r="R775" s="22"/>
      <c r="S775" s="29"/>
      <c r="T775" s="18"/>
      <c r="U775" s="23"/>
      <c r="V775" s="18"/>
      <c r="W775" s="18"/>
    </row>
    <row r="776" spans="12:23" x14ac:dyDescent="0.25">
      <c r="L776" s="35"/>
      <c r="M776" s="18"/>
      <c r="N776" s="19"/>
      <c r="O776" s="25"/>
      <c r="P776" s="33"/>
      <c r="Q776" s="22"/>
      <c r="R776" s="22"/>
      <c r="S776" s="29"/>
      <c r="T776" s="18"/>
      <c r="U776" s="23"/>
      <c r="V776" s="18"/>
      <c r="W776" s="18"/>
    </row>
    <row r="777" spans="12:23" x14ac:dyDescent="0.25">
      <c r="L777" s="35"/>
      <c r="M777" s="18"/>
      <c r="N777" s="19"/>
      <c r="O777" s="25"/>
      <c r="P777" s="33"/>
      <c r="Q777" s="22"/>
      <c r="R777" s="22"/>
      <c r="S777" s="29"/>
      <c r="T777" s="18"/>
      <c r="U777" s="23"/>
      <c r="V777" s="18"/>
      <c r="W777" s="18"/>
    </row>
    <row r="778" spans="12:23" x14ac:dyDescent="0.25">
      <c r="L778" s="35"/>
      <c r="M778" s="18"/>
      <c r="N778" s="19"/>
      <c r="O778" s="25"/>
      <c r="P778" s="33"/>
      <c r="Q778" s="22"/>
      <c r="R778" s="22"/>
      <c r="S778" s="29"/>
      <c r="T778" s="18"/>
      <c r="U778" s="23"/>
      <c r="V778" s="18"/>
      <c r="W778" s="18"/>
    </row>
    <row r="779" spans="12:23" x14ac:dyDescent="0.25">
      <c r="L779" s="35"/>
      <c r="M779" s="18"/>
      <c r="N779" s="19"/>
      <c r="O779" s="25"/>
      <c r="P779" s="33"/>
      <c r="Q779" s="22"/>
      <c r="R779" s="22"/>
    </row>
  </sheetData>
  <sheetProtection formatRows="0"/>
  <mergeCells count="24">
    <mergeCell ref="C2:C3"/>
    <mergeCell ref="D2:D3"/>
    <mergeCell ref="E2:E3"/>
    <mergeCell ref="P1:W1"/>
    <mergeCell ref="P2:P3"/>
    <mergeCell ref="Q2:Q3"/>
    <mergeCell ref="R2:R3"/>
    <mergeCell ref="S2:W2"/>
    <mergeCell ref="J34:K34"/>
    <mergeCell ref="J35:K35"/>
    <mergeCell ref="J36:K36"/>
    <mergeCell ref="A4:A29"/>
    <mergeCell ref="K1:O1"/>
    <mergeCell ref="M2:O2"/>
    <mergeCell ref="K2:K3"/>
    <mergeCell ref="L2:L3"/>
    <mergeCell ref="A1:J1"/>
    <mergeCell ref="A2:A3"/>
    <mergeCell ref="F2:F3"/>
    <mergeCell ref="H2:H3"/>
    <mergeCell ref="I2:I3"/>
    <mergeCell ref="J2:J3"/>
    <mergeCell ref="G2:G3"/>
    <mergeCell ref="B2:B3"/>
  </mergeCells>
  <dataValidations count="2">
    <dataValidation type="list" allowBlank="1" showInputMessage="1" showErrorMessage="1" sqref="H4:H31">
      <formula1>soggetti</formula1>
    </dataValidation>
    <dataValidation type="list" allowBlank="1" showInputMessage="1" showErrorMessage="1" sqref="J4:J31">
      <formula1>tipologiaattivita</formula1>
    </dataValidation>
  </dataValidations>
  <pageMargins left="0.23622047244094491" right="0.23622047244094491" top="0.74803149606299213" bottom="0.74803149606299213" header="0.31496062992125984" footer="0.31496062992125984"/>
  <pageSetup paperSize="8" scale="35" fitToHeight="99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'\\esedfs01\PUBBLICA\GdL_PTPC_ANAC\PTPC 2017\MAPPATURE PER PUBBLICAZIONE\[Copia di Copia di FORM_RILEVAZIONE_ATTIVITA_24-09-2015_ (5).xlsx]Parametri'!#REF!</xm:f>
          </x14:formula1>
          <xm:sqref>I4:I29</xm:sqref>
        </x14:dataValidation>
        <x14:dataValidation type="list" allowBlank="1" showInputMessage="1" showErrorMessage="1">
          <x14:formula1>
            <xm:f>'\\esedfs01\PUBBLICA\Users\s.vitrano\Documents\Corruzione\PTPC\PTPC-2015_2017\[form rilevazione attività.xlsx]Parametri'!#REF!</xm:f>
          </x14:formula1>
          <xm:sqref>N4:N15 M4:M27 N17:N27 M28:N31</xm:sqref>
        </x14:dataValidation>
        <x14:dataValidation type="list" allowBlank="1" showInputMessage="1" showErrorMessage="1">
          <x14:formula1>
            <xm:f>'\\esedfs01\PUBBLICA\GdL_PTPC_ANAC\PTPC 2017\MAPPATURE PER PUBBLICAZIONE\[Copia di Copia di FORM_RILEVAZIONE_ATTIVITA_24-09-2015_ (5).xlsx]Parametri'!#REF!</xm:f>
          </x14:formula1>
          <xm:sqref>I30:I31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4"/>
  <dimension ref="A1:AK31"/>
  <sheetViews>
    <sheetView topLeftCell="A27" workbookViewId="0">
      <selection activeCell="A28" sqref="A28"/>
    </sheetView>
  </sheetViews>
  <sheetFormatPr defaultColWidth="9.140625" defaultRowHeight="15" x14ac:dyDescent="0.25"/>
  <cols>
    <col min="1" max="1" width="14.5703125" style="2" customWidth="1"/>
    <col min="2" max="2" width="10" style="2" customWidth="1"/>
    <col min="3" max="3" width="97.5703125" style="3" customWidth="1"/>
    <col min="4" max="4" width="14.42578125" style="2" customWidth="1"/>
    <col min="5" max="16384" width="9.140625" style="2"/>
  </cols>
  <sheetData>
    <row r="1" spans="1:37" x14ac:dyDescent="0.25">
      <c r="A1" s="15" t="s">
        <v>3</v>
      </c>
      <c r="B1" s="15" t="s">
        <v>63</v>
      </c>
      <c r="C1" s="15" t="s">
        <v>64</v>
      </c>
      <c r="D1" s="15" t="s">
        <v>155</v>
      </c>
    </row>
    <row r="2" spans="1:37" ht="90" x14ac:dyDescent="0.25">
      <c r="A2" s="15" t="s">
        <v>65</v>
      </c>
      <c r="B2" s="15" t="s">
        <v>4</v>
      </c>
      <c r="C2" s="15" t="s">
        <v>154</v>
      </c>
      <c r="D2" s="4" t="s">
        <v>144</v>
      </c>
    </row>
    <row r="3" spans="1:37" ht="45" x14ac:dyDescent="0.25">
      <c r="A3" s="15" t="s">
        <v>66</v>
      </c>
      <c r="B3" s="15" t="s">
        <v>6</v>
      </c>
      <c r="C3" s="15" t="s">
        <v>153</v>
      </c>
      <c r="D3" s="4" t="s">
        <v>144</v>
      </c>
    </row>
    <row r="4" spans="1:37" ht="45" x14ac:dyDescent="0.25">
      <c r="A4" s="15" t="s">
        <v>7</v>
      </c>
      <c r="B4" s="15" t="s">
        <v>8</v>
      </c>
      <c r="C4" s="15" t="s">
        <v>152</v>
      </c>
      <c r="D4" s="4" t="s">
        <v>144</v>
      </c>
    </row>
    <row r="5" spans="1:37" ht="45" x14ac:dyDescent="0.25">
      <c r="A5" s="15" t="s">
        <v>9</v>
      </c>
      <c r="B5" s="15" t="s">
        <v>10</v>
      </c>
      <c r="C5" s="15" t="s">
        <v>151</v>
      </c>
      <c r="D5" s="4" t="s">
        <v>144</v>
      </c>
    </row>
    <row r="6" spans="1:37" ht="285" x14ac:dyDescent="0.25">
      <c r="A6" s="15" t="s">
        <v>67</v>
      </c>
      <c r="B6" s="15" t="s">
        <v>11</v>
      </c>
      <c r="C6" s="15" t="s">
        <v>150</v>
      </c>
      <c r="D6" s="4" t="s">
        <v>144</v>
      </c>
    </row>
    <row r="7" spans="1:37" ht="120" x14ac:dyDescent="0.25">
      <c r="A7" s="15" t="s">
        <v>68</v>
      </c>
      <c r="B7" s="15" t="s">
        <v>12</v>
      </c>
      <c r="C7" s="15" t="s">
        <v>149</v>
      </c>
      <c r="D7" s="4" t="s">
        <v>13</v>
      </c>
      <c r="AK7" s="2" t="s">
        <v>5</v>
      </c>
    </row>
    <row r="8" spans="1:37" ht="105" x14ac:dyDescent="0.25">
      <c r="A8" s="15" t="s">
        <v>69</v>
      </c>
      <c r="B8" s="15" t="s">
        <v>14</v>
      </c>
      <c r="C8" s="15" t="s">
        <v>148</v>
      </c>
      <c r="D8" s="4" t="s">
        <v>15</v>
      </c>
      <c r="AK8" s="2" t="s">
        <v>5</v>
      </c>
    </row>
    <row r="9" spans="1:37" ht="75" x14ac:dyDescent="0.25">
      <c r="A9" s="15" t="s">
        <v>70</v>
      </c>
      <c r="B9" s="15" t="s">
        <v>16</v>
      </c>
      <c r="C9" s="15" t="s">
        <v>147</v>
      </c>
      <c r="D9" s="4" t="s">
        <v>17</v>
      </c>
      <c r="AK9" s="2" t="s">
        <v>5</v>
      </c>
    </row>
    <row r="10" spans="1:37" ht="90" x14ac:dyDescent="0.25">
      <c r="A10" s="15" t="s">
        <v>71</v>
      </c>
      <c r="B10" s="15" t="s">
        <v>18</v>
      </c>
      <c r="C10" s="15" t="s">
        <v>146</v>
      </c>
      <c r="D10" s="4" t="s">
        <v>19</v>
      </c>
      <c r="AK10" s="2" t="s">
        <v>5</v>
      </c>
    </row>
    <row r="11" spans="1:37" ht="165" x14ac:dyDescent="0.25">
      <c r="A11" s="15" t="s">
        <v>72</v>
      </c>
      <c r="B11" s="15" t="s">
        <v>20</v>
      </c>
      <c r="C11" s="15" t="s">
        <v>145</v>
      </c>
      <c r="D11" s="4" t="s">
        <v>144</v>
      </c>
      <c r="AK11" s="2" t="s">
        <v>21</v>
      </c>
    </row>
    <row r="12" spans="1:37" ht="105" x14ac:dyDescent="0.25">
      <c r="A12" s="15" t="s">
        <v>73</v>
      </c>
      <c r="B12" s="15" t="s">
        <v>22</v>
      </c>
      <c r="C12" s="15" t="s">
        <v>143</v>
      </c>
      <c r="D12" s="4" t="s">
        <v>23</v>
      </c>
      <c r="AK12" s="2" t="s">
        <v>21</v>
      </c>
    </row>
    <row r="13" spans="1:37" ht="135" x14ac:dyDescent="0.25">
      <c r="A13" s="15" t="s">
        <v>74</v>
      </c>
      <c r="B13" s="15" t="s">
        <v>24</v>
      </c>
      <c r="C13" s="15" t="s">
        <v>142</v>
      </c>
      <c r="D13" s="4" t="s">
        <v>25</v>
      </c>
      <c r="AK13" s="2" t="s">
        <v>21</v>
      </c>
    </row>
    <row r="14" spans="1:37" ht="75" x14ac:dyDescent="0.25">
      <c r="A14" s="15" t="s">
        <v>75</v>
      </c>
      <c r="B14" s="15" t="s">
        <v>26</v>
      </c>
      <c r="C14" s="15" t="s">
        <v>141</v>
      </c>
      <c r="D14" s="4" t="s">
        <v>27</v>
      </c>
      <c r="AK14" s="2" t="s">
        <v>21</v>
      </c>
    </row>
    <row r="15" spans="1:37" ht="90" x14ac:dyDescent="0.25">
      <c r="A15" s="15" t="s">
        <v>76</v>
      </c>
      <c r="B15" s="15" t="s">
        <v>28</v>
      </c>
      <c r="C15" s="15" t="s">
        <v>140</v>
      </c>
      <c r="D15" s="4" t="s">
        <v>29</v>
      </c>
      <c r="AK15" s="2" t="s">
        <v>21</v>
      </c>
    </row>
    <row r="16" spans="1:37" ht="135" x14ac:dyDescent="0.25">
      <c r="A16" s="15" t="s">
        <v>77</v>
      </c>
      <c r="B16" s="15" t="s">
        <v>30</v>
      </c>
      <c r="C16" s="15" t="s">
        <v>139</v>
      </c>
      <c r="D16" s="4" t="s">
        <v>31</v>
      </c>
      <c r="AK16" s="2" t="s">
        <v>21</v>
      </c>
    </row>
    <row r="17" spans="1:37" ht="180" x14ac:dyDescent="0.25">
      <c r="A17" s="15" t="s">
        <v>78</v>
      </c>
      <c r="B17" s="15" t="s">
        <v>33</v>
      </c>
      <c r="C17" s="15" t="s">
        <v>138</v>
      </c>
      <c r="D17" s="4" t="s">
        <v>34</v>
      </c>
      <c r="AK17" s="2" t="s">
        <v>32</v>
      </c>
    </row>
    <row r="18" spans="1:37" ht="150" x14ac:dyDescent="0.25">
      <c r="A18" s="15" t="s">
        <v>79</v>
      </c>
      <c r="B18" s="15" t="s">
        <v>35</v>
      </c>
      <c r="C18" s="15" t="s">
        <v>137</v>
      </c>
      <c r="D18" s="4" t="s">
        <v>36</v>
      </c>
      <c r="AK18" s="2" t="s">
        <v>32</v>
      </c>
    </row>
    <row r="19" spans="1:37" ht="90" x14ac:dyDescent="0.25">
      <c r="A19" s="15" t="s">
        <v>80</v>
      </c>
      <c r="B19" s="15" t="s">
        <v>37</v>
      </c>
      <c r="C19" s="15" t="s">
        <v>136</v>
      </c>
      <c r="D19" s="4" t="s">
        <v>38</v>
      </c>
      <c r="AK19" s="2" t="s">
        <v>32</v>
      </c>
    </row>
    <row r="20" spans="1:37" ht="105" x14ac:dyDescent="0.25">
      <c r="A20" s="15" t="s">
        <v>81</v>
      </c>
      <c r="B20" s="15" t="s">
        <v>39</v>
      </c>
      <c r="C20" s="15" t="s">
        <v>135</v>
      </c>
      <c r="D20" s="4" t="s">
        <v>40</v>
      </c>
      <c r="AK20" s="2" t="s">
        <v>32</v>
      </c>
    </row>
    <row r="21" spans="1:37" ht="105" x14ac:dyDescent="0.25">
      <c r="A21" s="15" t="s">
        <v>82</v>
      </c>
      <c r="B21" s="15" t="s">
        <v>47</v>
      </c>
      <c r="C21" s="15" t="s">
        <v>134</v>
      </c>
      <c r="D21" s="4" t="s">
        <v>48</v>
      </c>
      <c r="AK21" s="2" t="s">
        <v>32</v>
      </c>
    </row>
    <row r="22" spans="1:37" ht="120" x14ac:dyDescent="0.25">
      <c r="A22" s="15" t="s">
        <v>83</v>
      </c>
      <c r="B22" s="15" t="s">
        <v>41</v>
      </c>
      <c r="C22" s="15" t="s">
        <v>133</v>
      </c>
      <c r="D22" s="4" t="s">
        <v>42</v>
      </c>
      <c r="AK22" s="2" t="s">
        <v>32</v>
      </c>
    </row>
    <row r="23" spans="1:37" ht="45" x14ac:dyDescent="0.25">
      <c r="A23" s="15" t="s">
        <v>84</v>
      </c>
      <c r="B23" s="15" t="s">
        <v>43</v>
      </c>
      <c r="C23" s="15" t="s">
        <v>132</v>
      </c>
      <c r="D23" s="4" t="s">
        <v>44</v>
      </c>
      <c r="AK23" s="2" t="s">
        <v>32</v>
      </c>
    </row>
    <row r="24" spans="1:37" ht="135" x14ac:dyDescent="0.25">
      <c r="A24" s="15" t="s">
        <v>85</v>
      </c>
      <c r="B24" s="15" t="s">
        <v>45</v>
      </c>
      <c r="C24" s="15" t="s">
        <v>131</v>
      </c>
      <c r="D24" s="4" t="s">
        <v>46</v>
      </c>
      <c r="AK24" s="2" t="s">
        <v>32</v>
      </c>
    </row>
    <row r="25" spans="1:37" ht="105" x14ac:dyDescent="0.25">
      <c r="A25" s="15" t="s">
        <v>86</v>
      </c>
      <c r="B25" s="15" t="s">
        <v>50</v>
      </c>
      <c r="C25" s="15" t="s">
        <v>130</v>
      </c>
      <c r="D25" s="4" t="s">
        <v>51</v>
      </c>
      <c r="AK25" s="2" t="s">
        <v>49</v>
      </c>
    </row>
    <row r="26" spans="1:37" ht="75" x14ac:dyDescent="0.25">
      <c r="A26" s="15" t="s">
        <v>87</v>
      </c>
      <c r="B26" s="15" t="s">
        <v>52</v>
      </c>
      <c r="C26" s="15" t="s">
        <v>129</v>
      </c>
      <c r="D26" s="4" t="s">
        <v>53</v>
      </c>
      <c r="AK26" s="2" t="s">
        <v>49</v>
      </c>
    </row>
    <row r="27" spans="1:37" ht="165" x14ac:dyDescent="0.25">
      <c r="A27" s="15" t="s">
        <v>88</v>
      </c>
      <c r="B27" s="15" t="s">
        <v>54</v>
      </c>
      <c r="C27" s="15" t="s">
        <v>128</v>
      </c>
      <c r="D27" s="4" t="s">
        <v>55</v>
      </c>
      <c r="AK27" s="2" t="s">
        <v>49</v>
      </c>
    </row>
    <row r="28" spans="1:37" ht="120" x14ac:dyDescent="0.25">
      <c r="A28" s="15" t="s">
        <v>89</v>
      </c>
      <c r="B28" s="15" t="s">
        <v>56</v>
      </c>
      <c r="C28" s="15" t="s">
        <v>127</v>
      </c>
      <c r="D28" s="4" t="s">
        <v>57</v>
      </c>
      <c r="AK28" s="2" t="s">
        <v>49</v>
      </c>
    </row>
    <row r="29" spans="1:37" ht="90" x14ac:dyDescent="0.25">
      <c r="A29" s="15" t="s">
        <v>90</v>
      </c>
      <c r="B29" s="15" t="s">
        <v>58</v>
      </c>
      <c r="C29" s="15" t="s">
        <v>126</v>
      </c>
      <c r="D29" s="4" t="s">
        <v>59</v>
      </c>
      <c r="AK29" s="2" t="s">
        <v>49</v>
      </c>
    </row>
    <row r="30" spans="1:37" ht="75" x14ac:dyDescent="0.25">
      <c r="A30" s="15" t="s">
        <v>91</v>
      </c>
      <c r="B30" s="15" t="s">
        <v>60</v>
      </c>
      <c r="C30" s="15" t="s">
        <v>125</v>
      </c>
      <c r="D30" s="4" t="s">
        <v>61</v>
      </c>
      <c r="AK30" s="2" t="s">
        <v>49</v>
      </c>
    </row>
    <row r="31" spans="1:37" ht="105" x14ac:dyDescent="0.25">
      <c r="A31" s="15" t="s">
        <v>93</v>
      </c>
      <c r="B31" s="15" t="s">
        <v>92</v>
      </c>
      <c r="C31" s="15" t="s">
        <v>124</v>
      </c>
      <c r="D31" s="4" t="s">
        <v>62</v>
      </c>
      <c r="AK31" s="2" t="s">
        <v>49</v>
      </c>
    </row>
  </sheetData>
  <pageMargins left="0" right="0" top="0.39370078740157483" bottom="0"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glio5"/>
  <dimension ref="A2:J125"/>
  <sheetViews>
    <sheetView workbookViewId="0">
      <selection activeCell="J15" sqref="J15:J21"/>
    </sheetView>
  </sheetViews>
  <sheetFormatPr defaultRowHeight="15" x14ac:dyDescent="0.25"/>
  <cols>
    <col min="2" max="2" width="14.140625" customWidth="1"/>
    <col min="3" max="3" width="12.42578125" customWidth="1"/>
    <col min="4" max="4" width="21" customWidth="1"/>
    <col min="5" max="5" width="16" customWidth="1"/>
    <col min="6" max="6" width="16.140625" customWidth="1"/>
    <col min="7" max="7" width="14.85546875" customWidth="1"/>
  </cols>
  <sheetData>
    <row r="2" spans="1:10" x14ac:dyDescent="0.25">
      <c r="A2" s="8" t="s">
        <v>157</v>
      </c>
      <c r="B2" s="2"/>
      <c r="C2" s="2"/>
      <c r="D2" s="2"/>
      <c r="E2" s="2"/>
      <c r="J2" s="30" t="s">
        <v>333</v>
      </c>
    </row>
    <row r="3" spans="1:10" ht="18.75" x14ac:dyDescent="0.3">
      <c r="A3" s="2"/>
      <c r="B3" s="16" t="s">
        <v>158</v>
      </c>
      <c r="C3" s="2"/>
      <c r="D3" s="2"/>
      <c r="E3" s="2"/>
      <c r="J3" s="31" t="s">
        <v>334</v>
      </c>
    </row>
    <row r="4" spans="1:10" ht="18.75" x14ac:dyDescent="0.3">
      <c r="A4" s="2"/>
      <c r="B4" s="16" t="s">
        <v>159</v>
      </c>
      <c r="C4" s="2"/>
      <c r="D4" s="2"/>
      <c r="E4" s="2"/>
      <c r="J4" s="31" t="s">
        <v>335</v>
      </c>
    </row>
    <row r="5" spans="1:10" ht="18.75" x14ac:dyDescent="0.3">
      <c r="A5" s="2"/>
      <c r="B5" s="16" t="s">
        <v>160</v>
      </c>
      <c r="C5" s="2"/>
      <c r="D5" s="2"/>
      <c r="E5" s="2"/>
      <c r="J5" s="31" t="s">
        <v>158</v>
      </c>
    </row>
    <row r="6" spans="1:10" ht="18.75" x14ac:dyDescent="0.3">
      <c r="A6" s="2"/>
      <c r="B6" s="16" t="s">
        <v>161</v>
      </c>
      <c r="C6" s="2"/>
      <c r="D6" s="2"/>
      <c r="E6" s="2"/>
      <c r="J6" s="31" t="s">
        <v>336</v>
      </c>
    </row>
    <row r="7" spans="1:10" ht="18.75" x14ac:dyDescent="0.3">
      <c r="A7" s="2"/>
      <c r="B7" s="16" t="s">
        <v>162</v>
      </c>
      <c r="C7" s="2"/>
      <c r="D7" s="2"/>
      <c r="E7" s="2"/>
      <c r="J7" s="31" t="s">
        <v>161</v>
      </c>
    </row>
    <row r="8" spans="1:10" s="2" customFormat="1" ht="18.75" x14ac:dyDescent="0.3">
      <c r="B8" s="16"/>
      <c r="J8" s="30" t="s">
        <v>337</v>
      </c>
    </row>
    <row r="9" spans="1:10" x14ac:dyDescent="0.25">
      <c r="A9" s="8" t="s">
        <v>163</v>
      </c>
      <c r="B9" s="2"/>
      <c r="C9" s="108" t="s">
        <v>164</v>
      </c>
      <c r="D9" s="108"/>
      <c r="E9" s="2"/>
      <c r="J9" s="30" t="s">
        <v>160</v>
      </c>
    </row>
    <row r="10" spans="1:10" x14ac:dyDescent="0.25">
      <c r="A10" s="2"/>
      <c r="B10" s="2" t="s">
        <v>165</v>
      </c>
      <c r="C10" s="2"/>
      <c r="D10" s="2" t="s">
        <v>166</v>
      </c>
      <c r="E10" s="2"/>
      <c r="J10" s="31" t="s">
        <v>338</v>
      </c>
    </row>
    <row r="11" spans="1:10" x14ac:dyDescent="0.25">
      <c r="A11" s="2"/>
      <c r="B11" s="2" t="s">
        <v>167</v>
      </c>
      <c r="C11" s="2"/>
      <c r="D11" s="2" t="s">
        <v>168</v>
      </c>
      <c r="E11" s="2"/>
      <c r="J11" s="31" t="s">
        <v>339</v>
      </c>
    </row>
    <row r="12" spans="1:10" x14ac:dyDescent="0.25">
      <c r="A12" s="2"/>
      <c r="B12" s="2"/>
      <c r="C12" s="2"/>
      <c r="D12" s="2" t="s">
        <v>169</v>
      </c>
      <c r="E12" s="2"/>
      <c r="J12" s="31" t="s">
        <v>340</v>
      </c>
    </row>
    <row r="13" spans="1:10" x14ac:dyDescent="0.25">
      <c r="J13" s="2"/>
    </row>
    <row r="14" spans="1:10" x14ac:dyDescent="0.25">
      <c r="J14" s="2"/>
    </row>
    <row r="15" spans="1:10" x14ac:dyDescent="0.25">
      <c r="J15" s="2" t="s">
        <v>341</v>
      </c>
    </row>
    <row r="16" spans="1:10" x14ac:dyDescent="0.25">
      <c r="B16" t="s">
        <v>176</v>
      </c>
      <c r="D16" t="s">
        <v>183</v>
      </c>
      <c r="J16" s="2" t="s">
        <v>342</v>
      </c>
    </row>
    <row r="17" spans="2:10" x14ac:dyDescent="0.25">
      <c r="B17" t="s">
        <v>175</v>
      </c>
      <c r="D17" t="s">
        <v>174</v>
      </c>
      <c r="J17" s="2" t="s">
        <v>343</v>
      </c>
    </row>
    <row r="18" spans="2:10" x14ac:dyDescent="0.25">
      <c r="B18" t="s">
        <v>177</v>
      </c>
      <c r="J18" s="2" t="s">
        <v>169</v>
      </c>
    </row>
    <row r="19" spans="2:10" x14ac:dyDescent="0.25">
      <c r="B19" t="s">
        <v>178</v>
      </c>
      <c r="J19" s="2" t="s">
        <v>344</v>
      </c>
    </row>
    <row r="20" spans="2:10" x14ac:dyDescent="0.25">
      <c r="B20" t="s">
        <v>181</v>
      </c>
      <c r="J20" s="2" t="s">
        <v>345</v>
      </c>
    </row>
    <row r="21" spans="2:10" x14ac:dyDescent="0.25">
      <c r="J21" s="2" t="s">
        <v>346</v>
      </c>
    </row>
    <row r="22" spans="2:10" x14ac:dyDescent="0.25">
      <c r="D22" t="s">
        <v>179</v>
      </c>
      <c r="E22" s="2" t="s">
        <v>179</v>
      </c>
      <c r="F22" s="2" t="s">
        <v>179</v>
      </c>
      <c r="G22" t="s">
        <v>180</v>
      </c>
    </row>
    <row r="23" spans="2:10" x14ac:dyDescent="0.25">
      <c r="B23" t="s">
        <v>183</v>
      </c>
      <c r="C23" s="2">
        <f>'Mappatura processi Ufficio'!N2</f>
        <v>0</v>
      </c>
      <c r="D23" s="2" t="str">
        <f>IF(OR(C23 = "Media", C23="Alta",C23="Altissima"),"Altissimo","")</f>
        <v/>
      </c>
      <c r="E23" s="2" t="str">
        <f>IF(C23="Bassa","Alto","")</f>
        <v/>
      </c>
      <c r="F23" s="2" t="str">
        <f>IF(C23="Molto bassa","Medio","")</f>
        <v/>
      </c>
      <c r="G23" t="str">
        <f>CONCATENATE(D23,E23,F23)</f>
        <v/>
      </c>
    </row>
    <row r="24" spans="2:10" x14ac:dyDescent="0.25">
      <c r="B24" s="2" t="s">
        <v>184</v>
      </c>
      <c r="C24" s="2" t="str">
        <f>'Mappatura processi Ufficio'!N3</f>
        <v>PROBABILITA'</v>
      </c>
      <c r="D24" s="2" t="str">
        <f t="shared" ref="D24:D87" si="0">IF(OR(C24 = "Media", C24="Alta",C24="Altissima"),"Altissimo","")</f>
        <v/>
      </c>
      <c r="E24" s="2" t="str">
        <f t="shared" ref="E24:E87" si="1">IF(C24="Bassa","Alto","")</f>
        <v/>
      </c>
      <c r="F24" s="2" t="str">
        <f t="shared" ref="F24:F87" si="2">IF(C24="Molto bassa","Medio","")</f>
        <v/>
      </c>
      <c r="G24" s="2" t="str">
        <f t="shared" ref="G24:G87" si="3">CONCATENATE(D24,E24,F24)</f>
        <v/>
      </c>
    </row>
    <row r="25" spans="2:10" x14ac:dyDescent="0.25">
      <c r="B25" s="2" t="s">
        <v>185</v>
      </c>
      <c r="C25" s="2" t="str">
        <f>'Mappatura processi Ufficio'!N4</f>
        <v>Molto Bassa</v>
      </c>
      <c r="D25" s="2" t="str">
        <f t="shared" si="0"/>
        <v/>
      </c>
      <c r="E25" s="2" t="str">
        <f t="shared" si="1"/>
        <v/>
      </c>
      <c r="F25" s="2" t="str">
        <f t="shared" si="2"/>
        <v>Medio</v>
      </c>
      <c r="G25" s="2" t="str">
        <f t="shared" si="3"/>
        <v>Medio</v>
      </c>
    </row>
    <row r="26" spans="2:10" x14ac:dyDescent="0.25">
      <c r="B26" s="2"/>
      <c r="C26" s="2" t="str">
        <f>'Mappatura processi Ufficio'!N6</f>
        <v>Bassa</v>
      </c>
      <c r="D26" s="2" t="str">
        <f t="shared" si="0"/>
        <v/>
      </c>
      <c r="E26" s="2" t="str">
        <f t="shared" si="1"/>
        <v>Alto</v>
      </c>
      <c r="F26" s="2" t="str">
        <f t="shared" si="2"/>
        <v/>
      </c>
      <c r="G26" s="2" t="str">
        <f t="shared" si="3"/>
        <v>Alto</v>
      </c>
    </row>
    <row r="27" spans="2:10" x14ac:dyDescent="0.25">
      <c r="B27" s="2"/>
      <c r="C27" s="2" t="str">
        <f>'Mappatura processi Ufficio'!N7</f>
        <v>Molto Bassa</v>
      </c>
      <c r="D27" s="2" t="str">
        <f t="shared" si="0"/>
        <v/>
      </c>
      <c r="E27" s="2" t="str">
        <f t="shared" si="1"/>
        <v/>
      </c>
      <c r="F27" s="2" t="str">
        <f t="shared" si="2"/>
        <v>Medio</v>
      </c>
      <c r="G27" s="2" t="str">
        <f t="shared" si="3"/>
        <v>Medio</v>
      </c>
    </row>
    <row r="28" spans="2:10" x14ac:dyDescent="0.25">
      <c r="C28" s="2" t="str">
        <f>'Mappatura processi Ufficio'!N8</f>
        <v>Bassa</v>
      </c>
      <c r="D28" s="2" t="str">
        <f t="shared" si="0"/>
        <v/>
      </c>
      <c r="E28" s="2" t="str">
        <f t="shared" si="1"/>
        <v>Alto</v>
      </c>
      <c r="F28" s="2" t="str">
        <f t="shared" si="2"/>
        <v/>
      </c>
      <c r="G28" s="2" t="str">
        <f t="shared" si="3"/>
        <v>Alto</v>
      </c>
    </row>
    <row r="29" spans="2:10" x14ac:dyDescent="0.25">
      <c r="C29" s="2" t="str">
        <f>'Mappatura processi Ufficio'!N9</f>
        <v>Bassa</v>
      </c>
      <c r="D29" s="2" t="str">
        <f t="shared" si="0"/>
        <v/>
      </c>
      <c r="E29" s="2" t="str">
        <f t="shared" si="1"/>
        <v>Alto</v>
      </c>
      <c r="F29" s="2" t="str">
        <f t="shared" si="2"/>
        <v/>
      </c>
      <c r="G29" s="2" t="str">
        <f t="shared" si="3"/>
        <v>Alto</v>
      </c>
    </row>
    <row r="30" spans="2:10" x14ac:dyDescent="0.25">
      <c r="C30" s="2" t="str">
        <f>'Mappatura processi Ufficio'!N10</f>
        <v>Bassa</v>
      </c>
      <c r="D30" s="2" t="str">
        <f t="shared" si="0"/>
        <v/>
      </c>
      <c r="E30" s="2" t="str">
        <f t="shared" si="1"/>
        <v>Alto</v>
      </c>
      <c r="F30" s="2" t="str">
        <f t="shared" si="2"/>
        <v/>
      </c>
      <c r="G30" s="2" t="str">
        <f t="shared" si="3"/>
        <v>Alto</v>
      </c>
    </row>
    <row r="31" spans="2:10" x14ac:dyDescent="0.25">
      <c r="C31" s="2" t="str">
        <f>'Mappatura processi Ufficio'!N11</f>
        <v>Bassa</v>
      </c>
      <c r="D31" s="2" t="str">
        <f t="shared" si="0"/>
        <v/>
      </c>
      <c r="E31" s="2" t="str">
        <f t="shared" si="1"/>
        <v>Alto</v>
      </c>
      <c r="F31" s="2" t="str">
        <f t="shared" si="2"/>
        <v/>
      </c>
      <c r="G31" s="2" t="str">
        <f t="shared" si="3"/>
        <v>Alto</v>
      </c>
      <c r="H31" s="2"/>
    </row>
    <row r="32" spans="2:10" x14ac:dyDescent="0.25">
      <c r="C32" s="2" t="str">
        <f>'Mappatura processi Ufficio'!N12</f>
        <v>Bassa</v>
      </c>
      <c r="D32" s="2" t="str">
        <f t="shared" si="0"/>
        <v/>
      </c>
      <c r="E32" s="2" t="str">
        <f t="shared" si="1"/>
        <v>Alto</v>
      </c>
      <c r="F32" s="2" t="str">
        <f t="shared" si="2"/>
        <v/>
      </c>
      <c r="G32" s="2" t="str">
        <f t="shared" si="3"/>
        <v>Alto</v>
      </c>
      <c r="H32" s="2"/>
    </row>
    <row r="33" spans="3:7" x14ac:dyDescent="0.25">
      <c r="C33" s="2" t="str">
        <f>'Mappatura processi Ufficio'!N13</f>
        <v>Bassa</v>
      </c>
      <c r="D33" s="2" t="str">
        <f t="shared" si="0"/>
        <v/>
      </c>
      <c r="E33" s="2" t="str">
        <f t="shared" si="1"/>
        <v>Alto</v>
      </c>
      <c r="F33" s="2" t="str">
        <f t="shared" si="2"/>
        <v/>
      </c>
      <c r="G33" s="2" t="str">
        <f t="shared" si="3"/>
        <v>Alto</v>
      </c>
    </row>
    <row r="34" spans="3:7" x14ac:dyDescent="0.25">
      <c r="C34" s="2" t="str">
        <f>'Mappatura processi Ufficio'!N14</f>
        <v>Bassa</v>
      </c>
      <c r="D34" s="2" t="str">
        <f t="shared" si="0"/>
        <v/>
      </c>
      <c r="E34" s="2" t="str">
        <f t="shared" si="1"/>
        <v>Alto</v>
      </c>
      <c r="F34" s="2" t="str">
        <f t="shared" si="2"/>
        <v/>
      </c>
      <c r="G34" s="2" t="str">
        <f t="shared" si="3"/>
        <v>Alto</v>
      </c>
    </row>
    <row r="35" spans="3:7" x14ac:dyDescent="0.25">
      <c r="C35" s="2" t="str">
        <f>'Mappatura processi Ufficio'!N15</f>
        <v>Bassa</v>
      </c>
      <c r="D35" s="2" t="str">
        <f t="shared" si="0"/>
        <v/>
      </c>
      <c r="E35" s="2" t="str">
        <f t="shared" si="1"/>
        <v>Alto</v>
      </c>
      <c r="F35" s="2" t="str">
        <f t="shared" si="2"/>
        <v/>
      </c>
      <c r="G35" s="2" t="str">
        <f t="shared" si="3"/>
        <v>Alto</v>
      </c>
    </row>
    <row r="36" spans="3:7" x14ac:dyDescent="0.25">
      <c r="C36" s="2" t="str">
        <f>'Mappatura processi Ufficio'!N30</f>
        <v>Molto Bassa</v>
      </c>
      <c r="D36" s="2" t="str">
        <f t="shared" si="0"/>
        <v/>
      </c>
      <c r="E36" s="2" t="str">
        <f t="shared" si="1"/>
        <v/>
      </c>
      <c r="F36" s="2" t="str">
        <f t="shared" si="2"/>
        <v>Medio</v>
      </c>
      <c r="G36" s="2" t="str">
        <f t="shared" si="3"/>
        <v>Medio</v>
      </c>
    </row>
    <row r="37" spans="3:7" x14ac:dyDescent="0.25">
      <c r="C37" s="2" t="str">
        <f>'Mappatura processi Ufficio'!N17</f>
        <v>Bassa</v>
      </c>
      <c r="D37" s="2" t="str">
        <f t="shared" si="0"/>
        <v/>
      </c>
      <c r="E37" s="2" t="str">
        <f t="shared" si="1"/>
        <v>Alto</v>
      </c>
      <c r="F37" s="2" t="str">
        <f t="shared" si="2"/>
        <v/>
      </c>
      <c r="G37" s="2" t="str">
        <f t="shared" si="3"/>
        <v>Alto</v>
      </c>
    </row>
    <row r="38" spans="3:7" x14ac:dyDescent="0.25">
      <c r="C38" s="2" t="str">
        <f>'Mappatura processi Ufficio'!N18</f>
        <v>Molto Bassa</v>
      </c>
      <c r="D38" s="2" t="str">
        <f t="shared" si="0"/>
        <v/>
      </c>
      <c r="E38" s="2" t="str">
        <f t="shared" si="1"/>
        <v/>
      </c>
      <c r="F38" s="2" t="str">
        <f t="shared" si="2"/>
        <v>Medio</v>
      </c>
      <c r="G38" s="2" t="str">
        <f t="shared" si="3"/>
        <v>Medio</v>
      </c>
    </row>
    <row r="39" spans="3:7" x14ac:dyDescent="0.25">
      <c r="C39" s="2" t="str">
        <f>'Mappatura processi Ufficio'!N19</f>
        <v>Bassa</v>
      </c>
      <c r="D39" s="2" t="str">
        <f t="shared" si="0"/>
        <v/>
      </c>
      <c r="E39" s="2" t="str">
        <f t="shared" si="1"/>
        <v>Alto</v>
      </c>
      <c r="F39" s="2" t="str">
        <f t="shared" si="2"/>
        <v/>
      </c>
      <c r="G39" s="2" t="str">
        <f t="shared" si="3"/>
        <v>Alto</v>
      </c>
    </row>
    <row r="40" spans="3:7" x14ac:dyDescent="0.25">
      <c r="C40" s="2" t="str">
        <f>'Mappatura processi Ufficio'!N20</f>
        <v>Molto Bassa</v>
      </c>
      <c r="D40" s="2" t="str">
        <f t="shared" si="0"/>
        <v/>
      </c>
      <c r="E40" s="2" t="str">
        <f t="shared" si="1"/>
        <v/>
      </c>
      <c r="F40" s="2" t="str">
        <f t="shared" si="2"/>
        <v>Medio</v>
      </c>
      <c r="G40" s="2" t="str">
        <f t="shared" si="3"/>
        <v>Medio</v>
      </c>
    </row>
    <row r="41" spans="3:7" x14ac:dyDescent="0.25">
      <c r="C41" s="2" t="str">
        <f>'Mappatura processi Ufficio'!N21</f>
        <v>Molto Bassa</v>
      </c>
      <c r="D41" s="2" t="str">
        <f t="shared" si="0"/>
        <v/>
      </c>
      <c r="E41" s="2" t="str">
        <f t="shared" si="1"/>
        <v/>
      </c>
      <c r="F41" s="2" t="str">
        <f t="shared" si="2"/>
        <v>Medio</v>
      </c>
      <c r="G41" s="2" t="str">
        <f t="shared" si="3"/>
        <v>Medio</v>
      </c>
    </row>
    <row r="42" spans="3:7" x14ac:dyDescent="0.25">
      <c r="C42" s="2" t="str">
        <f>'Mappatura processi Ufficio'!N22</f>
        <v>Bassa</v>
      </c>
      <c r="D42" s="2" t="str">
        <f t="shared" si="0"/>
        <v/>
      </c>
      <c r="E42" s="2" t="str">
        <f t="shared" si="1"/>
        <v>Alto</v>
      </c>
      <c r="F42" s="2" t="str">
        <f t="shared" si="2"/>
        <v/>
      </c>
      <c r="G42" s="2" t="str">
        <f t="shared" si="3"/>
        <v>Alto</v>
      </c>
    </row>
    <row r="43" spans="3:7" x14ac:dyDescent="0.25">
      <c r="C43" s="2" t="str">
        <f>'Mappatura processi Ufficio'!N23</f>
        <v>Bassa</v>
      </c>
      <c r="D43" s="2" t="str">
        <f t="shared" si="0"/>
        <v/>
      </c>
      <c r="E43" s="2" t="str">
        <f t="shared" si="1"/>
        <v>Alto</v>
      </c>
      <c r="F43" s="2" t="str">
        <f t="shared" si="2"/>
        <v/>
      </c>
      <c r="G43" s="2" t="str">
        <f t="shared" si="3"/>
        <v>Alto</v>
      </c>
    </row>
    <row r="44" spans="3:7" x14ac:dyDescent="0.25">
      <c r="C44" s="2" t="str">
        <f>'Mappatura processi Ufficio'!N24</f>
        <v>Bassa</v>
      </c>
      <c r="D44" s="2" t="str">
        <f t="shared" si="0"/>
        <v/>
      </c>
      <c r="E44" s="2" t="str">
        <f t="shared" si="1"/>
        <v>Alto</v>
      </c>
      <c r="F44" s="2" t="str">
        <f t="shared" si="2"/>
        <v/>
      </c>
      <c r="G44" s="2" t="str">
        <f t="shared" si="3"/>
        <v>Alto</v>
      </c>
    </row>
    <row r="45" spans="3:7" x14ac:dyDescent="0.25">
      <c r="C45" s="2" t="str">
        <f>'Mappatura processi Ufficio'!N25</f>
        <v>Molto Bassa</v>
      </c>
      <c r="D45" s="2" t="str">
        <f t="shared" si="0"/>
        <v/>
      </c>
      <c r="E45" s="2" t="str">
        <f t="shared" si="1"/>
        <v/>
      </c>
      <c r="F45" s="2" t="str">
        <f t="shared" si="2"/>
        <v>Medio</v>
      </c>
      <c r="G45" s="2" t="str">
        <f t="shared" si="3"/>
        <v>Medio</v>
      </c>
    </row>
    <row r="46" spans="3:7" x14ac:dyDescent="0.25">
      <c r="C46" s="2" t="str">
        <f>'Mappatura processi Ufficio'!N26</f>
        <v>Molto Bassa</v>
      </c>
      <c r="D46" s="2" t="str">
        <f t="shared" si="0"/>
        <v/>
      </c>
      <c r="E46" s="2" t="str">
        <f t="shared" si="1"/>
        <v/>
      </c>
      <c r="F46" s="2" t="str">
        <f t="shared" si="2"/>
        <v>Medio</v>
      </c>
      <c r="G46" s="2" t="str">
        <f t="shared" si="3"/>
        <v>Medio</v>
      </c>
    </row>
    <row r="47" spans="3:7" x14ac:dyDescent="0.25">
      <c r="C47" s="2" t="str">
        <f>'Mappatura processi Ufficio'!N27</f>
        <v>Bassa</v>
      </c>
      <c r="D47" s="2" t="str">
        <f t="shared" si="0"/>
        <v/>
      </c>
      <c r="E47" s="2" t="str">
        <f t="shared" si="1"/>
        <v>Alto</v>
      </c>
      <c r="F47" s="2" t="str">
        <f t="shared" si="2"/>
        <v/>
      </c>
      <c r="G47" s="2" t="str">
        <f t="shared" si="3"/>
        <v>Alto</v>
      </c>
    </row>
    <row r="48" spans="3:7" x14ac:dyDescent="0.25">
      <c r="C48" s="2" t="str">
        <f>'Mappatura processi Ufficio'!N28</f>
        <v>Molto Bassa</v>
      </c>
      <c r="D48" s="2" t="str">
        <f t="shared" si="0"/>
        <v/>
      </c>
      <c r="E48" s="2" t="str">
        <f t="shared" si="1"/>
        <v/>
      </c>
      <c r="F48" s="2" t="str">
        <f t="shared" si="2"/>
        <v>Medio</v>
      </c>
      <c r="G48" s="2" t="str">
        <f t="shared" si="3"/>
        <v>Medio</v>
      </c>
    </row>
    <row r="49" spans="3:7" x14ac:dyDescent="0.25">
      <c r="C49" s="2" t="str">
        <f>'Mappatura processi Ufficio'!N29</f>
        <v>Molto Bassa</v>
      </c>
      <c r="D49" s="2" t="str">
        <f t="shared" si="0"/>
        <v/>
      </c>
      <c r="E49" s="2" t="str">
        <f t="shared" si="1"/>
        <v/>
      </c>
      <c r="F49" s="2" t="str">
        <f t="shared" si="2"/>
        <v>Medio</v>
      </c>
      <c r="G49" s="2" t="str">
        <f t="shared" si="3"/>
        <v>Medio</v>
      </c>
    </row>
    <row r="50" spans="3:7" x14ac:dyDescent="0.25">
      <c r="C50" s="2" t="e">
        <f>'Mappatura processi Ufficio'!#REF!</f>
        <v>#REF!</v>
      </c>
      <c r="D50" s="2" t="e">
        <f t="shared" si="0"/>
        <v>#REF!</v>
      </c>
      <c r="E50" s="2" t="e">
        <f t="shared" si="1"/>
        <v>#REF!</v>
      </c>
      <c r="F50" s="2" t="e">
        <f t="shared" si="2"/>
        <v>#REF!</v>
      </c>
      <c r="G50" s="2" t="e">
        <f t="shared" si="3"/>
        <v>#REF!</v>
      </c>
    </row>
    <row r="51" spans="3:7" x14ac:dyDescent="0.25">
      <c r="C51" s="2" t="e">
        <f>'Mappatura processi Ufficio'!#REF!</f>
        <v>#REF!</v>
      </c>
      <c r="D51" s="2" t="e">
        <f t="shared" si="0"/>
        <v>#REF!</v>
      </c>
      <c r="E51" s="2" t="e">
        <f t="shared" si="1"/>
        <v>#REF!</v>
      </c>
      <c r="F51" s="2" t="e">
        <f t="shared" si="2"/>
        <v>#REF!</v>
      </c>
      <c r="G51" s="2" t="e">
        <f t="shared" si="3"/>
        <v>#REF!</v>
      </c>
    </row>
    <row r="52" spans="3:7" x14ac:dyDescent="0.25">
      <c r="C52" s="2" t="e">
        <f>'Mappatura processi Ufficio'!#REF!</f>
        <v>#REF!</v>
      </c>
      <c r="D52" s="2" t="e">
        <f t="shared" si="0"/>
        <v>#REF!</v>
      </c>
      <c r="E52" s="2" t="e">
        <f t="shared" si="1"/>
        <v>#REF!</v>
      </c>
      <c r="F52" s="2" t="e">
        <f t="shared" si="2"/>
        <v>#REF!</v>
      </c>
      <c r="G52" s="2" t="e">
        <f t="shared" si="3"/>
        <v>#REF!</v>
      </c>
    </row>
    <row r="53" spans="3:7" x14ac:dyDescent="0.25">
      <c r="C53" s="2" t="e">
        <f>'Mappatura processi Ufficio'!#REF!</f>
        <v>#REF!</v>
      </c>
      <c r="D53" s="2" t="e">
        <f t="shared" si="0"/>
        <v>#REF!</v>
      </c>
      <c r="E53" s="2" t="e">
        <f t="shared" si="1"/>
        <v>#REF!</v>
      </c>
      <c r="F53" s="2" t="e">
        <f t="shared" si="2"/>
        <v>#REF!</v>
      </c>
      <c r="G53" s="2" t="e">
        <f t="shared" si="3"/>
        <v>#REF!</v>
      </c>
    </row>
    <row r="54" spans="3:7" x14ac:dyDescent="0.25">
      <c r="C54" s="2" t="e">
        <f>'Mappatura processi Ufficio'!#REF!</f>
        <v>#REF!</v>
      </c>
      <c r="D54" s="2" t="e">
        <f t="shared" si="0"/>
        <v>#REF!</v>
      </c>
      <c r="E54" s="2" t="e">
        <f t="shared" si="1"/>
        <v>#REF!</v>
      </c>
      <c r="F54" s="2" t="e">
        <f t="shared" si="2"/>
        <v>#REF!</v>
      </c>
      <c r="G54" s="2" t="e">
        <f t="shared" si="3"/>
        <v>#REF!</v>
      </c>
    </row>
    <row r="55" spans="3:7" x14ac:dyDescent="0.25">
      <c r="C55" s="2" t="e">
        <f>'Mappatura processi Ufficio'!#REF!</f>
        <v>#REF!</v>
      </c>
      <c r="D55" s="2" t="e">
        <f t="shared" si="0"/>
        <v>#REF!</v>
      </c>
      <c r="E55" s="2" t="e">
        <f t="shared" si="1"/>
        <v>#REF!</v>
      </c>
      <c r="F55" s="2" t="e">
        <f t="shared" si="2"/>
        <v>#REF!</v>
      </c>
      <c r="G55" s="2" t="e">
        <f t="shared" si="3"/>
        <v>#REF!</v>
      </c>
    </row>
    <row r="56" spans="3:7" x14ac:dyDescent="0.25">
      <c r="C56" s="2" t="e">
        <f>'Mappatura processi Ufficio'!#REF!</f>
        <v>#REF!</v>
      </c>
      <c r="D56" s="2" t="e">
        <f t="shared" si="0"/>
        <v>#REF!</v>
      </c>
      <c r="E56" s="2" t="e">
        <f t="shared" si="1"/>
        <v>#REF!</v>
      </c>
      <c r="F56" s="2" t="e">
        <f t="shared" si="2"/>
        <v>#REF!</v>
      </c>
      <c r="G56" s="2" t="e">
        <f t="shared" si="3"/>
        <v>#REF!</v>
      </c>
    </row>
    <row r="57" spans="3:7" x14ac:dyDescent="0.25">
      <c r="C57" s="2" t="e">
        <f>'Mappatura processi Ufficio'!#REF!</f>
        <v>#REF!</v>
      </c>
      <c r="D57" s="2" t="e">
        <f t="shared" si="0"/>
        <v>#REF!</v>
      </c>
      <c r="E57" s="2" t="e">
        <f t="shared" si="1"/>
        <v>#REF!</v>
      </c>
      <c r="F57" s="2" t="e">
        <f t="shared" si="2"/>
        <v>#REF!</v>
      </c>
      <c r="G57" s="2" t="e">
        <f t="shared" si="3"/>
        <v>#REF!</v>
      </c>
    </row>
    <row r="58" spans="3:7" x14ac:dyDescent="0.25">
      <c r="C58" s="2" t="e">
        <f>'Mappatura processi Ufficio'!#REF!</f>
        <v>#REF!</v>
      </c>
      <c r="D58" s="2" t="e">
        <f t="shared" si="0"/>
        <v>#REF!</v>
      </c>
      <c r="E58" s="2" t="e">
        <f t="shared" si="1"/>
        <v>#REF!</v>
      </c>
      <c r="F58" s="2" t="e">
        <f t="shared" si="2"/>
        <v>#REF!</v>
      </c>
      <c r="G58" s="2" t="e">
        <f t="shared" si="3"/>
        <v>#REF!</v>
      </c>
    </row>
    <row r="59" spans="3:7" x14ac:dyDescent="0.25">
      <c r="C59" s="2" t="e">
        <f>'Mappatura processi Ufficio'!#REF!</f>
        <v>#REF!</v>
      </c>
      <c r="D59" s="2" t="e">
        <f t="shared" si="0"/>
        <v>#REF!</v>
      </c>
      <c r="E59" s="2" t="e">
        <f t="shared" si="1"/>
        <v>#REF!</v>
      </c>
      <c r="F59" s="2" t="e">
        <f t="shared" si="2"/>
        <v>#REF!</v>
      </c>
      <c r="G59" s="2" t="e">
        <f t="shared" si="3"/>
        <v>#REF!</v>
      </c>
    </row>
    <row r="60" spans="3:7" x14ac:dyDescent="0.25">
      <c r="C60" s="2" t="e">
        <f>'Mappatura processi Ufficio'!#REF!</f>
        <v>#REF!</v>
      </c>
      <c r="D60" s="2" t="e">
        <f t="shared" si="0"/>
        <v>#REF!</v>
      </c>
      <c r="E60" s="2" t="e">
        <f t="shared" si="1"/>
        <v>#REF!</v>
      </c>
      <c r="F60" s="2" t="e">
        <f t="shared" si="2"/>
        <v>#REF!</v>
      </c>
      <c r="G60" s="2" t="e">
        <f t="shared" si="3"/>
        <v>#REF!</v>
      </c>
    </row>
    <row r="61" spans="3:7" x14ac:dyDescent="0.25">
      <c r="C61" s="2" t="e">
        <f>'Mappatura processi Ufficio'!#REF!</f>
        <v>#REF!</v>
      </c>
      <c r="D61" s="2" t="e">
        <f t="shared" si="0"/>
        <v>#REF!</v>
      </c>
      <c r="E61" s="2" t="e">
        <f t="shared" si="1"/>
        <v>#REF!</v>
      </c>
      <c r="F61" s="2" t="e">
        <f t="shared" si="2"/>
        <v>#REF!</v>
      </c>
      <c r="G61" s="2" t="e">
        <f t="shared" si="3"/>
        <v>#REF!</v>
      </c>
    </row>
    <row r="62" spans="3:7" x14ac:dyDescent="0.25">
      <c r="C62" s="2" t="e">
        <f>'Mappatura processi Ufficio'!#REF!</f>
        <v>#REF!</v>
      </c>
      <c r="D62" s="2" t="e">
        <f t="shared" si="0"/>
        <v>#REF!</v>
      </c>
      <c r="E62" s="2" t="e">
        <f t="shared" si="1"/>
        <v>#REF!</v>
      </c>
      <c r="F62" s="2" t="e">
        <f t="shared" si="2"/>
        <v>#REF!</v>
      </c>
      <c r="G62" s="2" t="e">
        <f t="shared" si="3"/>
        <v>#REF!</v>
      </c>
    </row>
    <row r="63" spans="3:7" x14ac:dyDescent="0.25">
      <c r="C63" s="2" t="e">
        <f>'Mappatura processi Ufficio'!#REF!</f>
        <v>#REF!</v>
      </c>
      <c r="D63" s="2" t="e">
        <f t="shared" si="0"/>
        <v>#REF!</v>
      </c>
      <c r="E63" s="2" t="e">
        <f t="shared" si="1"/>
        <v>#REF!</v>
      </c>
      <c r="F63" s="2" t="e">
        <f t="shared" si="2"/>
        <v>#REF!</v>
      </c>
      <c r="G63" s="2" t="e">
        <f t="shared" si="3"/>
        <v>#REF!</v>
      </c>
    </row>
    <row r="64" spans="3:7" x14ac:dyDescent="0.25">
      <c r="C64" s="2" t="e">
        <f>'Mappatura processi Ufficio'!#REF!</f>
        <v>#REF!</v>
      </c>
      <c r="D64" s="2" t="e">
        <f t="shared" si="0"/>
        <v>#REF!</v>
      </c>
      <c r="E64" s="2" t="e">
        <f t="shared" si="1"/>
        <v>#REF!</v>
      </c>
      <c r="F64" s="2" t="e">
        <f t="shared" si="2"/>
        <v>#REF!</v>
      </c>
      <c r="G64" s="2" t="e">
        <f t="shared" si="3"/>
        <v>#REF!</v>
      </c>
    </row>
    <row r="65" spans="3:7" x14ac:dyDescent="0.25">
      <c r="C65" s="2" t="e">
        <f>'Mappatura processi Ufficio'!#REF!</f>
        <v>#REF!</v>
      </c>
      <c r="D65" s="2" t="e">
        <f t="shared" si="0"/>
        <v>#REF!</v>
      </c>
      <c r="E65" s="2" t="e">
        <f t="shared" si="1"/>
        <v>#REF!</v>
      </c>
      <c r="F65" s="2" t="e">
        <f t="shared" si="2"/>
        <v>#REF!</v>
      </c>
      <c r="G65" s="2" t="e">
        <f t="shared" si="3"/>
        <v>#REF!</v>
      </c>
    </row>
    <row r="66" spans="3:7" x14ac:dyDescent="0.25">
      <c r="C66" s="2" t="e">
        <f>'Mappatura processi Ufficio'!#REF!</f>
        <v>#REF!</v>
      </c>
      <c r="D66" s="2" t="e">
        <f t="shared" si="0"/>
        <v>#REF!</v>
      </c>
      <c r="E66" s="2" t="e">
        <f t="shared" si="1"/>
        <v>#REF!</v>
      </c>
      <c r="F66" s="2" t="e">
        <f t="shared" si="2"/>
        <v>#REF!</v>
      </c>
      <c r="G66" s="2" t="e">
        <f t="shared" si="3"/>
        <v>#REF!</v>
      </c>
    </row>
    <row r="67" spans="3:7" x14ac:dyDescent="0.25">
      <c r="C67" s="2" t="e">
        <f>'Mappatura processi Ufficio'!#REF!</f>
        <v>#REF!</v>
      </c>
      <c r="D67" s="2" t="e">
        <f t="shared" si="0"/>
        <v>#REF!</v>
      </c>
      <c r="E67" s="2" t="e">
        <f t="shared" si="1"/>
        <v>#REF!</v>
      </c>
      <c r="F67" s="2" t="e">
        <f t="shared" si="2"/>
        <v>#REF!</v>
      </c>
      <c r="G67" s="2" t="e">
        <f t="shared" si="3"/>
        <v>#REF!</v>
      </c>
    </row>
    <row r="68" spans="3:7" x14ac:dyDescent="0.25">
      <c r="C68" s="2" t="e">
        <f>'Mappatura processi Ufficio'!#REF!</f>
        <v>#REF!</v>
      </c>
      <c r="D68" s="2" t="e">
        <f t="shared" si="0"/>
        <v>#REF!</v>
      </c>
      <c r="E68" s="2" t="e">
        <f t="shared" si="1"/>
        <v>#REF!</v>
      </c>
      <c r="F68" s="2" t="e">
        <f t="shared" si="2"/>
        <v>#REF!</v>
      </c>
      <c r="G68" s="2" t="e">
        <f t="shared" si="3"/>
        <v>#REF!</v>
      </c>
    </row>
    <row r="69" spans="3:7" x14ac:dyDescent="0.25">
      <c r="C69" s="2" t="e">
        <f>'Mappatura processi Ufficio'!#REF!</f>
        <v>#REF!</v>
      </c>
      <c r="D69" s="2" t="e">
        <f t="shared" si="0"/>
        <v>#REF!</v>
      </c>
      <c r="E69" s="2" t="e">
        <f t="shared" si="1"/>
        <v>#REF!</v>
      </c>
      <c r="F69" s="2" t="e">
        <f t="shared" si="2"/>
        <v>#REF!</v>
      </c>
      <c r="G69" s="2" t="e">
        <f t="shared" si="3"/>
        <v>#REF!</v>
      </c>
    </row>
    <row r="70" spans="3:7" x14ac:dyDescent="0.25">
      <c r="C70" s="2" t="e">
        <f>'Mappatura processi Ufficio'!#REF!</f>
        <v>#REF!</v>
      </c>
      <c r="D70" s="2" t="e">
        <f t="shared" si="0"/>
        <v>#REF!</v>
      </c>
      <c r="E70" s="2" t="e">
        <f t="shared" si="1"/>
        <v>#REF!</v>
      </c>
      <c r="F70" s="2" t="e">
        <f t="shared" si="2"/>
        <v>#REF!</v>
      </c>
      <c r="G70" s="2" t="e">
        <f t="shared" si="3"/>
        <v>#REF!</v>
      </c>
    </row>
    <row r="71" spans="3:7" x14ac:dyDescent="0.25">
      <c r="C71" s="2" t="e">
        <f>'Mappatura processi Ufficio'!#REF!</f>
        <v>#REF!</v>
      </c>
      <c r="D71" s="2" t="e">
        <f t="shared" si="0"/>
        <v>#REF!</v>
      </c>
      <c r="E71" s="2" t="e">
        <f t="shared" si="1"/>
        <v>#REF!</v>
      </c>
      <c r="F71" s="2" t="e">
        <f t="shared" si="2"/>
        <v>#REF!</v>
      </c>
      <c r="G71" s="2" t="e">
        <f t="shared" si="3"/>
        <v>#REF!</v>
      </c>
    </row>
    <row r="72" spans="3:7" x14ac:dyDescent="0.25">
      <c r="C72" s="2" t="e">
        <f>'Mappatura processi Ufficio'!#REF!</f>
        <v>#REF!</v>
      </c>
      <c r="D72" s="2" t="e">
        <f t="shared" si="0"/>
        <v>#REF!</v>
      </c>
      <c r="E72" s="2" t="e">
        <f t="shared" si="1"/>
        <v>#REF!</v>
      </c>
      <c r="F72" s="2" t="e">
        <f t="shared" si="2"/>
        <v>#REF!</v>
      </c>
      <c r="G72" s="2" t="e">
        <f t="shared" si="3"/>
        <v>#REF!</v>
      </c>
    </row>
    <row r="73" spans="3:7" x14ac:dyDescent="0.25">
      <c r="C73" s="2" t="e">
        <f>'Mappatura processi Ufficio'!#REF!</f>
        <v>#REF!</v>
      </c>
      <c r="D73" s="2" t="e">
        <f t="shared" si="0"/>
        <v>#REF!</v>
      </c>
      <c r="E73" s="2" t="e">
        <f t="shared" si="1"/>
        <v>#REF!</v>
      </c>
      <c r="F73" s="2" t="e">
        <f t="shared" si="2"/>
        <v>#REF!</v>
      </c>
      <c r="G73" s="2" t="e">
        <f t="shared" si="3"/>
        <v>#REF!</v>
      </c>
    </row>
    <row r="74" spans="3:7" x14ac:dyDescent="0.25">
      <c r="C74" s="2" t="e">
        <f>'Mappatura processi Ufficio'!#REF!</f>
        <v>#REF!</v>
      </c>
      <c r="D74" s="2" t="e">
        <f t="shared" si="0"/>
        <v>#REF!</v>
      </c>
      <c r="E74" s="2" t="e">
        <f t="shared" si="1"/>
        <v>#REF!</v>
      </c>
      <c r="F74" s="2" t="e">
        <f t="shared" si="2"/>
        <v>#REF!</v>
      </c>
      <c r="G74" s="2" t="e">
        <f t="shared" si="3"/>
        <v>#REF!</v>
      </c>
    </row>
    <row r="75" spans="3:7" x14ac:dyDescent="0.25">
      <c r="C75" s="2" t="e">
        <f>'Mappatura processi Ufficio'!#REF!</f>
        <v>#REF!</v>
      </c>
      <c r="D75" s="2" t="e">
        <f t="shared" si="0"/>
        <v>#REF!</v>
      </c>
      <c r="E75" s="2" t="e">
        <f t="shared" si="1"/>
        <v>#REF!</v>
      </c>
      <c r="F75" s="2" t="e">
        <f t="shared" si="2"/>
        <v>#REF!</v>
      </c>
      <c r="G75" s="2" t="e">
        <f t="shared" si="3"/>
        <v>#REF!</v>
      </c>
    </row>
    <row r="76" spans="3:7" x14ac:dyDescent="0.25">
      <c r="C76" s="2" t="e">
        <f>'Mappatura processi Ufficio'!#REF!</f>
        <v>#REF!</v>
      </c>
      <c r="D76" s="2" t="e">
        <f t="shared" si="0"/>
        <v>#REF!</v>
      </c>
      <c r="E76" s="2" t="e">
        <f t="shared" si="1"/>
        <v>#REF!</v>
      </c>
      <c r="F76" s="2" t="e">
        <f t="shared" si="2"/>
        <v>#REF!</v>
      </c>
      <c r="G76" s="2" t="e">
        <f t="shared" si="3"/>
        <v>#REF!</v>
      </c>
    </row>
    <row r="77" spans="3:7" x14ac:dyDescent="0.25">
      <c r="C77" s="2" t="e">
        <f>'Mappatura processi Ufficio'!#REF!</f>
        <v>#REF!</v>
      </c>
      <c r="D77" s="2" t="e">
        <f t="shared" si="0"/>
        <v>#REF!</v>
      </c>
      <c r="E77" s="2" t="e">
        <f t="shared" si="1"/>
        <v>#REF!</v>
      </c>
      <c r="F77" s="2" t="e">
        <f t="shared" si="2"/>
        <v>#REF!</v>
      </c>
      <c r="G77" s="2" t="e">
        <f t="shared" si="3"/>
        <v>#REF!</v>
      </c>
    </row>
    <row r="78" spans="3:7" x14ac:dyDescent="0.25">
      <c r="C78" s="2" t="e">
        <f>'Mappatura processi Ufficio'!#REF!</f>
        <v>#REF!</v>
      </c>
      <c r="D78" s="2" t="e">
        <f t="shared" si="0"/>
        <v>#REF!</v>
      </c>
      <c r="E78" s="2" t="e">
        <f t="shared" si="1"/>
        <v>#REF!</v>
      </c>
      <c r="F78" s="2" t="e">
        <f t="shared" si="2"/>
        <v>#REF!</v>
      </c>
      <c r="G78" s="2" t="e">
        <f t="shared" si="3"/>
        <v>#REF!</v>
      </c>
    </row>
    <row r="79" spans="3:7" x14ac:dyDescent="0.25">
      <c r="C79" s="2" t="e">
        <f>'Mappatura processi Ufficio'!#REF!</f>
        <v>#REF!</v>
      </c>
      <c r="D79" s="2" t="e">
        <f t="shared" si="0"/>
        <v>#REF!</v>
      </c>
      <c r="E79" s="2" t="e">
        <f t="shared" si="1"/>
        <v>#REF!</v>
      </c>
      <c r="F79" s="2" t="e">
        <f t="shared" si="2"/>
        <v>#REF!</v>
      </c>
      <c r="G79" s="2" t="e">
        <f t="shared" si="3"/>
        <v>#REF!</v>
      </c>
    </row>
    <row r="80" spans="3:7" x14ac:dyDescent="0.25">
      <c r="C80" s="2" t="e">
        <f>'Mappatura processi Ufficio'!#REF!</f>
        <v>#REF!</v>
      </c>
      <c r="D80" s="2" t="e">
        <f t="shared" si="0"/>
        <v>#REF!</v>
      </c>
      <c r="E80" s="2" t="e">
        <f t="shared" si="1"/>
        <v>#REF!</v>
      </c>
      <c r="F80" s="2" t="e">
        <f t="shared" si="2"/>
        <v>#REF!</v>
      </c>
      <c r="G80" s="2" t="e">
        <f t="shared" si="3"/>
        <v>#REF!</v>
      </c>
    </row>
    <row r="81" spans="3:7" x14ac:dyDescent="0.25">
      <c r="C81" s="2" t="e">
        <f>'Mappatura processi Ufficio'!#REF!</f>
        <v>#REF!</v>
      </c>
      <c r="D81" s="2" t="e">
        <f t="shared" si="0"/>
        <v>#REF!</v>
      </c>
      <c r="E81" s="2" t="e">
        <f t="shared" si="1"/>
        <v>#REF!</v>
      </c>
      <c r="F81" s="2" t="e">
        <f t="shared" si="2"/>
        <v>#REF!</v>
      </c>
      <c r="G81" s="2" t="e">
        <f t="shared" si="3"/>
        <v>#REF!</v>
      </c>
    </row>
    <row r="82" spans="3:7" x14ac:dyDescent="0.25">
      <c r="C82" s="2" t="e">
        <f>'Mappatura processi Ufficio'!#REF!</f>
        <v>#REF!</v>
      </c>
      <c r="D82" s="2" t="e">
        <f t="shared" si="0"/>
        <v>#REF!</v>
      </c>
      <c r="E82" s="2" t="e">
        <f t="shared" si="1"/>
        <v>#REF!</v>
      </c>
      <c r="F82" s="2" t="e">
        <f t="shared" si="2"/>
        <v>#REF!</v>
      </c>
      <c r="G82" s="2" t="e">
        <f t="shared" si="3"/>
        <v>#REF!</v>
      </c>
    </row>
    <row r="83" spans="3:7" x14ac:dyDescent="0.25">
      <c r="C83" s="2" t="e">
        <f>'Mappatura processi Ufficio'!#REF!</f>
        <v>#REF!</v>
      </c>
      <c r="D83" s="2" t="e">
        <f t="shared" si="0"/>
        <v>#REF!</v>
      </c>
      <c r="E83" s="2" t="e">
        <f t="shared" si="1"/>
        <v>#REF!</v>
      </c>
      <c r="F83" s="2" t="e">
        <f t="shared" si="2"/>
        <v>#REF!</v>
      </c>
      <c r="G83" s="2" t="e">
        <f t="shared" si="3"/>
        <v>#REF!</v>
      </c>
    </row>
    <row r="84" spans="3:7" x14ac:dyDescent="0.25">
      <c r="C84" s="2" t="e">
        <f>'Mappatura processi Ufficio'!#REF!</f>
        <v>#REF!</v>
      </c>
      <c r="D84" s="2" t="e">
        <f t="shared" si="0"/>
        <v>#REF!</v>
      </c>
      <c r="E84" s="2" t="e">
        <f t="shared" si="1"/>
        <v>#REF!</v>
      </c>
      <c r="F84" s="2" t="e">
        <f t="shared" si="2"/>
        <v>#REF!</v>
      </c>
      <c r="G84" s="2" t="e">
        <f t="shared" si="3"/>
        <v>#REF!</v>
      </c>
    </row>
    <row r="85" spans="3:7" x14ac:dyDescent="0.25">
      <c r="C85" s="2" t="e">
        <f>'Mappatura processi Ufficio'!#REF!</f>
        <v>#REF!</v>
      </c>
      <c r="D85" s="2" t="e">
        <f t="shared" si="0"/>
        <v>#REF!</v>
      </c>
      <c r="E85" s="2" t="e">
        <f t="shared" si="1"/>
        <v>#REF!</v>
      </c>
      <c r="F85" s="2" t="e">
        <f t="shared" si="2"/>
        <v>#REF!</v>
      </c>
      <c r="G85" s="2" t="e">
        <f t="shared" si="3"/>
        <v>#REF!</v>
      </c>
    </row>
    <row r="86" spans="3:7" x14ac:dyDescent="0.25">
      <c r="C86" s="2" t="e">
        <f>'Mappatura processi Ufficio'!#REF!</f>
        <v>#REF!</v>
      </c>
      <c r="D86" s="2" t="e">
        <f t="shared" si="0"/>
        <v>#REF!</v>
      </c>
      <c r="E86" s="2" t="e">
        <f t="shared" si="1"/>
        <v>#REF!</v>
      </c>
      <c r="F86" s="2" t="e">
        <f t="shared" si="2"/>
        <v>#REF!</v>
      </c>
      <c r="G86" s="2" t="e">
        <f t="shared" si="3"/>
        <v>#REF!</v>
      </c>
    </row>
    <row r="87" spans="3:7" x14ac:dyDescent="0.25">
      <c r="C87" s="2" t="e">
        <f>'Mappatura processi Ufficio'!#REF!</f>
        <v>#REF!</v>
      </c>
      <c r="D87" s="2" t="e">
        <f t="shared" si="0"/>
        <v>#REF!</v>
      </c>
      <c r="E87" s="2" t="e">
        <f t="shared" si="1"/>
        <v>#REF!</v>
      </c>
      <c r="F87" s="2" t="e">
        <f t="shared" si="2"/>
        <v>#REF!</v>
      </c>
      <c r="G87" s="2" t="e">
        <f t="shared" si="3"/>
        <v>#REF!</v>
      </c>
    </row>
    <row r="88" spans="3:7" x14ac:dyDescent="0.25">
      <c r="C88" s="2" t="e">
        <f>'Mappatura processi Ufficio'!#REF!</f>
        <v>#REF!</v>
      </c>
      <c r="D88" s="2" t="e">
        <f t="shared" ref="D88:D125" si="4">IF(OR(C88 = "Media", C88="Alta",C88="Altissima"),"Altissimo","")</f>
        <v>#REF!</v>
      </c>
      <c r="E88" s="2" t="e">
        <f t="shared" ref="E88:E125" si="5">IF(C88="Bassa","Alto","")</f>
        <v>#REF!</v>
      </c>
      <c r="F88" s="2" t="e">
        <f t="shared" ref="F88:F125" si="6">IF(C88="Molto bassa","Medio","")</f>
        <v>#REF!</v>
      </c>
      <c r="G88" s="2" t="e">
        <f t="shared" ref="G88:G125" si="7">CONCATENATE(D88,E88,F88)</f>
        <v>#REF!</v>
      </c>
    </row>
    <row r="89" spans="3:7" x14ac:dyDescent="0.25">
      <c r="C89" s="2" t="e">
        <f>'Mappatura processi Ufficio'!#REF!</f>
        <v>#REF!</v>
      </c>
      <c r="D89" s="2" t="e">
        <f t="shared" si="4"/>
        <v>#REF!</v>
      </c>
      <c r="E89" s="2" t="e">
        <f t="shared" si="5"/>
        <v>#REF!</v>
      </c>
      <c r="F89" s="2" t="e">
        <f t="shared" si="6"/>
        <v>#REF!</v>
      </c>
      <c r="G89" s="2" t="e">
        <f t="shared" si="7"/>
        <v>#REF!</v>
      </c>
    </row>
    <row r="90" spans="3:7" x14ac:dyDescent="0.25">
      <c r="C90" s="2" t="e">
        <f>'Mappatura processi Ufficio'!#REF!</f>
        <v>#REF!</v>
      </c>
      <c r="D90" s="2" t="e">
        <f t="shared" si="4"/>
        <v>#REF!</v>
      </c>
      <c r="E90" s="2" t="e">
        <f t="shared" si="5"/>
        <v>#REF!</v>
      </c>
      <c r="F90" s="2" t="e">
        <f t="shared" si="6"/>
        <v>#REF!</v>
      </c>
      <c r="G90" s="2" t="e">
        <f t="shared" si="7"/>
        <v>#REF!</v>
      </c>
    </row>
    <row r="91" spans="3:7" x14ac:dyDescent="0.25">
      <c r="C91" s="2" t="e">
        <f>'Mappatura processi Ufficio'!#REF!</f>
        <v>#REF!</v>
      </c>
      <c r="D91" s="2" t="e">
        <f t="shared" si="4"/>
        <v>#REF!</v>
      </c>
      <c r="E91" s="2" t="e">
        <f t="shared" si="5"/>
        <v>#REF!</v>
      </c>
      <c r="F91" s="2" t="e">
        <f t="shared" si="6"/>
        <v>#REF!</v>
      </c>
      <c r="G91" s="2" t="e">
        <f t="shared" si="7"/>
        <v>#REF!</v>
      </c>
    </row>
    <row r="92" spans="3:7" x14ac:dyDescent="0.25">
      <c r="C92" s="2" t="e">
        <f>'Mappatura processi Ufficio'!#REF!</f>
        <v>#REF!</v>
      </c>
      <c r="D92" s="2" t="e">
        <f t="shared" si="4"/>
        <v>#REF!</v>
      </c>
      <c r="E92" s="2" t="e">
        <f t="shared" si="5"/>
        <v>#REF!</v>
      </c>
      <c r="F92" s="2" t="e">
        <f t="shared" si="6"/>
        <v>#REF!</v>
      </c>
      <c r="G92" s="2" t="e">
        <f t="shared" si="7"/>
        <v>#REF!</v>
      </c>
    </row>
    <row r="93" spans="3:7" x14ac:dyDescent="0.25">
      <c r="C93" s="2" t="e">
        <f>'Mappatura processi Ufficio'!#REF!</f>
        <v>#REF!</v>
      </c>
      <c r="D93" s="2" t="e">
        <f t="shared" si="4"/>
        <v>#REF!</v>
      </c>
      <c r="E93" s="2" t="e">
        <f t="shared" si="5"/>
        <v>#REF!</v>
      </c>
      <c r="F93" s="2" t="e">
        <f t="shared" si="6"/>
        <v>#REF!</v>
      </c>
      <c r="G93" s="2" t="e">
        <f t="shared" si="7"/>
        <v>#REF!</v>
      </c>
    </row>
    <row r="94" spans="3:7" x14ac:dyDescent="0.25">
      <c r="C94" s="2" t="e">
        <f>'Mappatura processi Ufficio'!#REF!</f>
        <v>#REF!</v>
      </c>
      <c r="D94" s="2" t="e">
        <f t="shared" si="4"/>
        <v>#REF!</v>
      </c>
      <c r="E94" s="2" t="e">
        <f t="shared" si="5"/>
        <v>#REF!</v>
      </c>
      <c r="F94" s="2" t="e">
        <f t="shared" si="6"/>
        <v>#REF!</v>
      </c>
      <c r="G94" s="2" t="e">
        <f t="shared" si="7"/>
        <v>#REF!</v>
      </c>
    </row>
    <row r="95" spans="3:7" x14ac:dyDescent="0.25">
      <c r="C95" s="2" t="e">
        <f>'Mappatura processi Ufficio'!#REF!</f>
        <v>#REF!</v>
      </c>
      <c r="D95" s="2" t="e">
        <f t="shared" si="4"/>
        <v>#REF!</v>
      </c>
      <c r="E95" s="2" t="e">
        <f t="shared" si="5"/>
        <v>#REF!</v>
      </c>
      <c r="F95" s="2" t="e">
        <f t="shared" si="6"/>
        <v>#REF!</v>
      </c>
      <c r="G95" s="2" t="e">
        <f t="shared" si="7"/>
        <v>#REF!</v>
      </c>
    </row>
    <row r="96" spans="3:7" x14ac:dyDescent="0.25">
      <c r="C96" s="2" t="e">
        <f>'Mappatura processi Ufficio'!#REF!</f>
        <v>#REF!</v>
      </c>
      <c r="D96" s="2" t="e">
        <f t="shared" si="4"/>
        <v>#REF!</v>
      </c>
      <c r="E96" s="2" t="e">
        <f t="shared" si="5"/>
        <v>#REF!</v>
      </c>
      <c r="F96" s="2" t="e">
        <f t="shared" si="6"/>
        <v>#REF!</v>
      </c>
      <c r="G96" s="2" t="e">
        <f t="shared" si="7"/>
        <v>#REF!</v>
      </c>
    </row>
    <row r="97" spans="3:7" x14ac:dyDescent="0.25">
      <c r="C97" s="2" t="e">
        <f>'Mappatura processi Ufficio'!#REF!</f>
        <v>#REF!</v>
      </c>
      <c r="D97" s="2" t="e">
        <f t="shared" si="4"/>
        <v>#REF!</v>
      </c>
      <c r="E97" s="2" t="e">
        <f t="shared" si="5"/>
        <v>#REF!</v>
      </c>
      <c r="F97" s="2" t="e">
        <f t="shared" si="6"/>
        <v>#REF!</v>
      </c>
      <c r="G97" s="2" t="e">
        <f t="shared" si="7"/>
        <v>#REF!</v>
      </c>
    </row>
    <row r="98" spans="3:7" x14ac:dyDescent="0.25">
      <c r="C98" s="2" t="e">
        <f>'Mappatura processi Ufficio'!#REF!</f>
        <v>#REF!</v>
      </c>
      <c r="D98" s="2" t="e">
        <f t="shared" si="4"/>
        <v>#REF!</v>
      </c>
      <c r="E98" s="2" t="e">
        <f t="shared" si="5"/>
        <v>#REF!</v>
      </c>
      <c r="F98" s="2" t="e">
        <f t="shared" si="6"/>
        <v>#REF!</v>
      </c>
      <c r="G98" s="2" t="e">
        <f t="shared" si="7"/>
        <v>#REF!</v>
      </c>
    </row>
    <row r="99" spans="3:7" x14ac:dyDescent="0.25">
      <c r="C99" s="2" t="e">
        <f>'Mappatura processi Ufficio'!#REF!</f>
        <v>#REF!</v>
      </c>
      <c r="D99" s="2" t="e">
        <f t="shared" si="4"/>
        <v>#REF!</v>
      </c>
      <c r="E99" s="2" t="e">
        <f t="shared" si="5"/>
        <v>#REF!</v>
      </c>
      <c r="F99" s="2" t="e">
        <f t="shared" si="6"/>
        <v>#REF!</v>
      </c>
      <c r="G99" s="2" t="e">
        <f t="shared" si="7"/>
        <v>#REF!</v>
      </c>
    </row>
    <row r="100" spans="3:7" x14ac:dyDescent="0.25">
      <c r="C100" s="2" t="e">
        <f>'Mappatura processi Ufficio'!#REF!</f>
        <v>#REF!</v>
      </c>
      <c r="D100" s="2" t="e">
        <f t="shared" si="4"/>
        <v>#REF!</v>
      </c>
      <c r="E100" s="2" t="e">
        <f t="shared" si="5"/>
        <v>#REF!</v>
      </c>
      <c r="F100" s="2" t="e">
        <f t="shared" si="6"/>
        <v>#REF!</v>
      </c>
      <c r="G100" s="2" t="e">
        <f t="shared" si="7"/>
        <v>#REF!</v>
      </c>
    </row>
    <row r="101" spans="3:7" x14ac:dyDescent="0.25">
      <c r="C101" s="2" t="e">
        <f>'Mappatura processi Ufficio'!#REF!</f>
        <v>#REF!</v>
      </c>
      <c r="D101" s="2" t="e">
        <f t="shared" si="4"/>
        <v>#REF!</v>
      </c>
      <c r="E101" s="2" t="e">
        <f t="shared" si="5"/>
        <v>#REF!</v>
      </c>
      <c r="F101" s="2" t="e">
        <f t="shared" si="6"/>
        <v>#REF!</v>
      </c>
      <c r="G101" s="2" t="e">
        <f t="shared" si="7"/>
        <v>#REF!</v>
      </c>
    </row>
    <row r="102" spans="3:7" x14ac:dyDescent="0.25">
      <c r="C102" s="2" t="e">
        <f>'Mappatura processi Ufficio'!#REF!</f>
        <v>#REF!</v>
      </c>
      <c r="D102" s="2" t="e">
        <f t="shared" si="4"/>
        <v>#REF!</v>
      </c>
      <c r="E102" s="2" t="e">
        <f t="shared" si="5"/>
        <v>#REF!</v>
      </c>
      <c r="F102" s="2" t="e">
        <f t="shared" si="6"/>
        <v>#REF!</v>
      </c>
      <c r="G102" s="2" t="e">
        <f t="shared" si="7"/>
        <v>#REF!</v>
      </c>
    </row>
    <row r="103" spans="3:7" x14ac:dyDescent="0.25">
      <c r="C103" s="2" t="e">
        <f>'Mappatura processi Ufficio'!#REF!</f>
        <v>#REF!</v>
      </c>
      <c r="D103" s="2" t="e">
        <f t="shared" si="4"/>
        <v>#REF!</v>
      </c>
      <c r="E103" s="2" t="e">
        <f t="shared" si="5"/>
        <v>#REF!</v>
      </c>
      <c r="F103" s="2" t="e">
        <f t="shared" si="6"/>
        <v>#REF!</v>
      </c>
      <c r="G103" s="2" t="e">
        <f t="shared" si="7"/>
        <v>#REF!</v>
      </c>
    </row>
    <row r="104" spans="3:7" x14ac:dyDescent="0.25">
      <c r="C104" s="2" t="e">
        <f>'Mappatura processi Ufficio'!#REF!</f>
        <v>#REF!</v>
      </c>
      <c r="D104" s="2" t="e">
        <f t="shared" si="4"/>
        <v>#REF!</v>
      </c>
      <c r="E104" s="2" t="e">
        <f t="shared" si="5"/>
        <v>#REF!</v>
      </c>
      <c r="F104" s="2" t="e">
        <f t="shared" si="6"/>
        <v>#REF!</v>
      </c>
      <c r="G104" s="2" t="e">
        <f t="shared" si="7"/>
        <v>#REF!</v>
      </c>
    </row>
    <row r="105" spans="3:7" x14ac:dyDescent="0.25">
      <c r="C105" s="2" t="e">
        <f>'Mappatura processi Ufficio'!#REF!</f>
        <v>#REF!</v>
      </c>
      <c r="D105" s="2" t="e">
        <f t="shared" si="4"/>
        <v>#REF!</v>
      </c>
      <c r="E105" s="2" t="e">
        <f t="shared" si="5"/>
        <v>#REF!</v>
      </c>
      <c r="F105" s="2" t="e">
        <f t="shared" si="6"/>
        <v>#REF!</v>
      </c>
      <c r="G105" s="2" t="e">
        <f t="shared" si="7"/>
        <v>#REF!</v>
      </c>
    </row>
    <row r="106" spans="3:7" x14ac:dyDescent="0.25">
      <c r="C106" s="2" t="e">
        <f>'Mappatura processi Ufficio'!#REF!</f>
        <v>#REF!</v>
      </c>
      <c r="D106" s="2" t="e">
        <f t="shared" si="4"/>
        <v>#REF!</v>
      </c>
      <c r="E106" s="2" t="e">
        <f t="shared" si="5"/>
        <v>#REF!</v>
      </c>
      <c r="F106" s="2" t="e">
        <f t="shared" si="6"/>
        <v>#REF!</v>
      </c>
      <c r="G106" s="2" t="e">
        <f t="shared" si="7"/>
        <v>#REF!</v>
      </c>
    </row>
    <row r="107" spans="3:7" x14ac:dyDescent="0.25">
      <c r="C107" s="2" t="e">
        <f>'Mappatura processi Ufficio'!#REF!</f>
        <v>#REF!</v>
      </c>
      <c r="D107" s="2" t="e">
        <f t="shared" si="4"/>
        <v>#REF!</v>
      </c>
      <c r="E107" s="2" t="e">
        <f t="shared" si="5"/>
        <v>#REF!</v>
      </c>
      <c r="F107" s="2" t="e">
        <f t="shared" si="6"/>
        <v>#REF!</v>
      </c>
      <c r="G107" s="2" t="e">
        <f t="shared" si="7"/>
        <v>#REF!</v>
      </c>
    </row>
    <row r="108" spans="3:7" x14ac:dyDescent="0.25">
      <c r="C108" s="2" t="e">
        <f>'Mappatura processi Ufficio'!#REF!</f>
        <v>#REF!</v>
      </c>
      <c r="D108" s="2" t="e">
        <f t="shared" si="4"/>
        <v>#REF!</v>
      </c>
      <c r="E108" s="2" t="e">
        <f t="shared" si="5"/>
        <v>#REF!</v>
      </c>
      <c r="F108" s="2" t="e">
        <f t="shared" si="6"/>
        <v>#REF!</v>
      </c>
      <c r="G108" s="2" t="e">
        <f t="shared" si="7"/>
        <v>#REF!</v>
      </c>
    </row>
    <row r="109" spans="3:7" x14ac:dyDescent="0.25">
      <c r="C109" s="2" t="e">
        <f>'Mappatura processi Ufficio'!#REF!</f>
        <v>#REF!</v>
      </c>
      <c r="D109" s="2" t="e">
        <f t="shared" si="4"/>
        <v>#REF!</v>
      </c>
      <c r="E109" s="2" t="e">
        <f t="shared" si="5"/>
        <v>#REF!</v>
      </c>
      <c r="F109" s="2" t="e">
        <f t="shared" si="6"/>
        <v>#REF!</v>
      </c>
      <c r="G109" s="2" t="e">
        <f t="shared" si="7"/>
        <v>#REF!</v>
      </c>
    </row>
    <row r="110" spans="3:7" x14ac:dyDescent="0.25">
      <c r="C110" s="2" t="e">
        <f>'Mappatura processi Ufficio'!#REF!</f>
        <v>#REF!</v>
      </c>
      <c r="D110" s="2" t="e">
        <f t="shared" si="4"/>
        <v>#REF!</v>
      </c>
      <c r="E110" s="2" t="e">
        <f t="shared" si="5"/>
        <v>#REF!</v>
      </c>
      <c r="F110" s="2" t="e">
        <f t="shared" si="6"/>
        <v>#REF!</v>
      </c>
      <c r="G110" s="2" t="e">
        <f t="shared" si="7"/>
        <v>#REF!</v>
      </c>
    </row>
    <row r="111" spans="3:7" x14ac:dyDescent="0.25">
      <c r="C111" s="2" t="e">
        <f>'Mappatura processi Ufficio'!#REF!</f>
        <v>#REF!</v>
      </c>
      <c r="D111" s="2" t="e">
        <f t="shared" si="4"/>
        <v>#REF!</v>
      </c>
      <c r="E111" s="2" t="e">
        <f t="shared" si="5"/>
        <v>#REF!</v>
      </c>
      <c r="F111" s="2" t="e">
        <f t="shared" si="6"/>
        <v>#REF!</v>
      </c>
      <c r="G111" s="2" t="e">
        <f t="shared" si="7"/>
        <v>#REF!</v>
      </c>
    </row>
    <row r="112" spans="3:7" x14ac:dyDescent="0.25">
      <c r="C112" s="2" t="e">
        <f>'Mappatura processi Ufficio'!#REF!</f>
        <v>#REF!</v>
      </c>
      <c r="D112" s="2" t="e">
        <f t="shared" si="4"/>
        <v>#REF!</v>
      </c>
      <c r="E112" s="2" t="e">
        <f t="shared" si="5"/>
        <v>#REF!</v>
      </c>
      <c r="F112" s="2" t="e">
        <f t="shared" si="6"/>
        <v>#REF!</v>
      </c>
      <c r="G112" s="2" t="e">
        <f t="shared" si="7"/>
        <v>#REF!</v>
      </c>
    </row>
    <row r="113" spans="3:7" x14ac:dyDescent="0.25">
      <c r="C113" s="2" t="e">
        <f>'Mappatura processi Ufficio'!#REF!</f>
        <v>#REF!</v>
      </c>
      <c r="D113" s="2" t="e">
        <f t="shared" si="4"/>
        <v>#REF!</v>
      </c>
      <c r="E113" s="2" t="e">
        <f t="shared" si="5"/>
        <v>#REF!</v>
      </c>
      <c r="F113" s="2" t="e">
        <f t="shared" si="6"/>
        <v>#REF!</v>
      </c>
      <c r="G113" s="2" t="e">
        <f t="shared" si="7"/>
        <v>#REF!</v>
      </c>
    </row>
    <row r="114" spans="3:7" x14ac:dyDescent="0.25">
      <c r="C114" s="2" t="e">
        <f>'Mappatura processi Ufficio'!#REF!</f>
        <v>#REF!</v>
      </c>
      <c r="D114" s="2" t="e">
        <f t="shared" si="4"/>
        <v>#REF!</v>
      </c>
      <c r="E114" s="2" t="e">
        <f t="shared" si="5"/>
        <v>#REF!</v>
      </c>
      <c r="F114" s="2" t="e">
        <f t="shared" si="6"/>
        <v>#REF!</v>
      </c>
      <c r="G114" s="2" t="e">
        <f t="shared" si="7"/>
        <v>#REF!</v>
      </c>
    </row>
    <row r="115" spans="3:7" x14ac:dyDescent="0.25">
      <c r="C115" s="2" t="e">
        <f>'Mappatura processi Ufficio'!#REF!</f>
        <v>#REF!</v>
      </c>
      <c r="D115" s="2" t="e">
        <f t="shared" si="4"/>
        <v>#REF!</v>
      </c>
      <c r="E115" s="2" t="e">
        <f t="shared" si="5"/>
        <v>#REF!</v>
      </c>
      <c r="F115" s="2" t="e">
        <f t="shared" si="6"/>
        <v>#REF!</v>
      </c>
      <c r="G115" s="2" t="e">
        <f t="shared" si="7"/>
        <v>#REF!</v>
      </c>
    </row>
    <row r="116" spans="3:7" x14ac:dyDescent="0.25">
      <c r="C116" s="2" t="e">
        <f>'Mappatura processi Ufficio'!#REF!</f>
        <v>#REF!</v>
      </c>
      <c r="D116" s="2" t="e">
        <f t="shared" si="4"/>
        <v>#REF!</v>
      </c>
      <c r="E116" s="2" t="e">
        <f t="shared" si="5"/>
        <v>#REF!</v>
      </c>
      <c r="F116" s="2" t="e">
        <f t="shared" si="6"/>
        <v>#REF!</v>
      </c>
      <c r="G116" s="2" t="e">
        <f t="shared" si="7"/>
        <v>#REF!</v>
      </c>
    </row>
    <row r="117" spans="3:7" x14ac:dyDescent="0.25">
      <c r="C117" s="2" t="e">
        <f>'Mappatura processi Ufficio'!#REF!</f>
        <v>#REF!</v>
      </c>
      <c r="D117" s="2" t="e">
        <f t="shared" si="4"/>
        <v>#REF!</v>
      </c>
      <c r="E117" s="2" t="e">
        <f t="shared" si="5"/>
        <v>#REF!</v>
      </c>
      <c r="F117" s="2" t="e">
        <f t="shared" si="6"/>
        <v>#REF!</v>
      </c>
      <c r="G117" s="2" t="e">
        <f t="shared" si="7"/>
        <v>#REF!</v>
      </c>
    </row>
    <row r="118" spans="3:7" x14ac:dyDescent="0.25">
      <c r="C118" s="2" t="e">
        <f>'Mappatura processi Ufficio'!#REF!</f>
        <v>#REF!</v>
      </c>
      <c r="D118" s="2" t="e">
        <f t="shared" si="4"/>
        <v>#REF!</v>
      </c>
      <c r="E118" s="2" t="e">
        <f t="shared" si="5"/>
        <v>#REF!</v>
      </c>
      <c r="F118" s="2" t="e">
        <f t="shared" si="6"/>
        <v>#REF!</v>
      </c>
      <c r="G118" s="2" t="e">
        <f t="shared" si="7"/>
        <v>#REF!</v>
      </c>
    </row>
    <row r="119" spans="3:7" x14ac:dyDescent="0.25">
      <c r="C119" s="2" t="e">
        <f>'Mappatura processi Ufficio'!#REF!</f>
        <v>#REF!</v>
      </c>
      <c r="D119" s="2" t="e">
        <f t="shared" si="4"/>
        <v>#REF!</v>
      </c>
      <c r="E119" s="2" t="e">
        <f t="shared" si="5"/>
        <v>#REF!</v>
      </c>
      <c r="F119" s="2" t="e">
        <f t="shared" si="6"/>
        <v>#REF!</v>
      </c>
      <c r="G119" s="2" t="e">
        <f t="shared" si="7"/>
        <v>#REF!</v>
      </c>
    </row>
    <row r="120" spans="3:7" x14ac:dyDescent="0.25">
      <c r="C120" s="2" t="e">
        <f>'Mappatura processi Ufficio'!#REF!</f>
        <v>#REF!</v>
      </c>
      <c r="D120" s="2" t="e">
        <f t="shared" si="4"/>
        <v>#REF!</v>
      </c>
      <c r="E120" s="2" t="e">
        <f t="shared" si="5"/>
        <v>#REF!</v>
      </c>
      <c r="F120" s="2" t="e">
        <f t="shared" si="6"/>
        <v>#REF!</v>
      </c>
      <c r="G120" s="2" t="e">
        <f t="shared" si="7"/>
        <v>#REF!</v>
      </c>
    </row>
    <row r="121" spans="3:7" x14ac:dyDescent="0.25">
      <c r="C121" s="2" t="e">
        <f>'Mappatura processi Ufficio'!#REF!</f>
        <v>#REF!</v>
      </c>
      <c r="D121" s="2" t="e">
        <f t="shared" si="4"/>
        <v>#REF!</v>
      </c>
      <c r="E121" s="2" t="e">
        <f t="shared" si="5"/>
        <v>#REF!</v>
      </c>
      <c r="F121" s="2" t="e">
        <f t="shared" si="6"/>
        <v>#REF!</v>
      </c>
      <c r="G121" s="2" t="e">
        <f t="shared" si="7"/>
        <v>#REF!</v>
      </c>
    </row>
    <row r="122" spans="3:7" x14ac:dyDescent="0.25">
      <c r="C122" s="2" t="e">
        <f>'Mappatura processi Ufficio'!#REF!</f>
        <v>#REF!</v>
      </c>
      <c r="D122" s="2" t="e">
        <f t="shared" si="4"/>
        <v>#REF!</v>
      </c>
      <c r="E122" s="2" t="e">
        <f t="shared" si="5"/>
        <v>#REF!</v>
      </c>
      <c r="F122" s="2" t="e">
        <f t="shared" si="6"/>
        <v>#REF!</v>
      </c>
      <c r="G122" s="2" t="e">
        <f t="shared" si="7"/>
        <v>#REF!</v>
      </c>
    </row>
    <row r="123" spans="3:7" x14ac:dyDescent="0.25">
      <c r="C123" s="2" t="str">
        <f>'Mappatura processi Ufficio'!N31</f>
        <v>Molto Bassa</v>
      </c>
      <c r="D123" s="2" t="str">
        <f t="shared" si="4"/>
        <v/>
      </c>
      <c r="E123" s="2" t="str">
        <f t="shared" si="5"/>
        <v/>
      </c>
      <c r="F123" s="2" t="str">
        <f t="shared" si="6"/>
        <v>Medio</v>
      </c>
      <c r="G123" s="2" t="str">
        <f t="shared" si="7"/>
        <v>Medio</v>
      </c>
    </row>
    <row r="124" spans="3:7" x14ac:dyDescent="0.25">
      <c r="C124" s="2">
        <f>'Mappatura processi Ufficio'!N32</f>
        <v>0</v>
      </c>
      <c r="D124" s="2" t="str">
        <f t="shared" si="4"/>
        <v/>
      </c>
      <c r="E124" s="2" t="str">
        <f t="shared" si="5"/>
        <v/>
      </c>
      <c r="F124" s="2" t="str">
        <f t="shared" si="6"/>
        <v/>
      </c>
      <c r="G124" s="2" t="str">
        <f t="shared" si="7"/>
        <v/>
      </c>
    </row>
    <row r="125" spans="3:7" x14ac:dyDescent="0.25">
      <c r="C125" s="2">
        <f>'Mappatura processi Ufficio'!N33</f>
        <v>0</v>
      </c>
      <c r="D125" s="2" t="str">
        <f t="shared" si="4"/>
        <v/>
      </c>
      <c r="E125" s="2" t="str">
        <f t="shared" si="5"/>
        <v/>
      </c>
      <c r="F125" s="2" t="str">
        <f t="shared" si="6"/>
        <v/>
      </c>
      <c r="G125" s="2" t="str">
        <f t="shared" si="7"/>
        <v/>
      </c>
    </row>
  </sheetData>
  <mergeCells count="1">
    <mergeCell ref="C9:D9"/>
  </mergeCells>
  <pageMargins left="0.7" right="0.7" top="0.75" bottom="0.75" header="0.3" footer="0.3"/>
  <pageSetup paperSize="9" orientation="portrait" horizontalDpi="4294967293"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E8457F1-B274-4571-AC7F-8438907346B4}"/>
</file>

<file path=customXml/itemProps2.xml><?xml version="1.0" encoding="utf-8"?>
<ds:datastoreItem xmlns:ds="http://schemas.openxmlformats.org/officeDocument/2006/customXml" ds:itemID="{D32AACD7-480B-4BB8-8CB3-BEB5245A7EEF}"/>
</file>

<file path=customXml/itemProps3.xml><?xml version="1.0" encoding="utf-8"?>
<ds:datastoreItem xmlns:ds="http://schemas.openxmlformats.org/officeDocument/2006/customXml" ds:itemID="{93529208-3C5B-4673-953F-5B2AFD20C7D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8</vt:i4>
      </vt:variant>
    </vt:vector>
  </HeadingPairs>
  <TitlesOfParts>
    <vt:vector size="13" baseType="lpstr">
      <vt:lpstr>Sezione generale</vt:lpstr>
      <vt:lpstr>Sezione generale_old</vt:lpstr>
      <vt:lpstr>Mappatura processi Ufficio</vt:lpstr>
      <vt:lpstr>competenze</vt:lpstr>
      <vt:lpstr>Parametri</vt:lpstr>
      <vt:lpstr>Altissimo</vt:lpstr>
      <vt:lpstr>Alto</vt:lpstr>
      <vt:lpstr>competenze!Area_stampa</vt:lpstr>
      <vt:lpstr>'Mappatura processi Ufficio'!Area_stampa</vt:lpstr>
      <vt:lpstr>Medio</vt:lpstr>
      <vt:lpstr>soggetti</vt:lpstr>
      <vt:lpstr>tipologiaattivita</vt:lpstr>
      <vt:lpstr>'Mappatura processi Ufficio'!Titoli_stampa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Rocco Nicoletta</cp:lastModifiedBy>
  <cp:lastPrinted>2019-02-04T11:02:25Z</cp:lastPrinted>
  <dcterms:created xsi:type="dcterms:W3CDTF">2014-07-11T10:05:14Z</dcterms:created>
  <dcterms:modified xsi:type="dcterms:W3CDTF">2019-09-05T15:12:18Z</dcterms:modified>
</cp:coreProperties>
</file>