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645" windowWidth="17490" windowHeight="10710" tabRatio="745"/>
  </bookViews>
  <sheets>
    <sheet name="Anno 2016" sheetId="5" r:id="rId1"/>
  </sheets>
  <definedNames>
    <definedName name="_xlnm._FilterDatabase" localSheetId="0" hidden="1">'Anno 2016'!$A$3:$K$3</definedName>
    <definedName name="_xlnm.Print_Area" localSheetId="0">'Anno 2016'!$A$1:$K$46</definedName>
  </definedNames>
  <calcPr calcId="145621"/>
</workbook>
</file>

<file path=xl/calcChain.xml><?xml version="1.0" encoding="utf-8"?>
<calcChain xmlns="http://schemas.openxmlformats.org/spreadsheetml/2006/main">
  <c r="K6" i="5" l="1"/>
</calcChain>
</file>

<file path=xl/sharedStrings.xml><?xml version="1.0" encoding="utf-8"?>
<sst xmlns="http://schemas.openxmlformats.org/spreadsheetml/2006/main" count="296" uniqueCount="155">
  <si>
    <t>Aggiudicatario</t>
  </si>
  <si>
    <t>AFFIDAMENTO DIRETTO</t>
  </si>
  <si>
    <t>CIG</t>
  </si>
  <si>
    <t>Oggetto</t>
  </si>
  <si>
    <t>PA DIGITALE SPA - C.F. 06628860964</t>
  </si>
  <si>
    <t>POSTE ITALIANE SPA - C.F. 97103880585</t>
  </si>
  <si>
    <t>INFOCAMERE SOCIETA CONSORTILE PA - CF. 02313821007</t>
  </si>
  <si>
    <t>ARGO SOFTWARE SRL - C.F. 00838520880</t>
  </si>
  <si>
    <t>Procedura di scelta del contraente</t>
  </si>
  <si>
    <t>Autorità Nazionale Anticorruzione - C.F. 97584460584</t>
  </si>
  <si>
    <t>Codice Fiscale</t>
  </si>
  <si>
    <t>Denominazione</t>
  </si>
  <si>
    <t>Elenco operatori invitati a presentare offerte</t>
  </si>
  <si>
    <t>Autorità Nazionale Anticorruzione</t>
  </si>
  <si>
    <t>97584460584</t>
  </si>
  <si>
    <t>Data Inizio</t>
  </si>
  <si>
    <t>Data Ultimazione</t>
  </si>
  <si>
    <t xml:space="preserve">ORDINE DIRETTO SU MEPA  </t>
  </si>
  <si>
    <t>Somme liquidate (al netto dell'IVA)</t>
  </si>
  <si>
    <t>Z54180EB29</t>
  </si>
  <si>
    <t>ZA3174EB13</t>
  </si>
  <si>
    <t xml:space="preserve">LICENZA D'USO SOFTWARE URBI PER LA GESTIONE DI AREE ECONOMICHE FINANZIARIE E CONTABILI </t>
  </si>
  <si>
    <t>ZDB17A8FB1</t>
  </si>
  <si>
    <t xml:space="preserve">SERVIZI ELABORATIVI DEI DATI DEL REGISTRO DELLE IMPRESE E REGISTRO DEI PROTESTI ANNO 2016 2017. TELEMACO E RIVISUAL </t>
  </si>
  <si>
    <t>Z3E17C5D56</t>
  </si>
  <si>
    <t>MANUTENZIONE EVOLUTIVA DEI SISTEMI SIMOG E SMART CIG PRODOTTO DENOMINATO MANUT SW XL</t>
  </si>
  <si>
    <t>STEP SRL C.F. 0616121003</t>
  </si>
  <si>
    <t>Z62182DD17</t>
  </si>
  <si>
    <t>SERVIZIO DI ASSISTENZA ANNUALE PER I SOFTWARE ARGO DI GESTIONE DEL MATERIALE DI INVENTARIO E DEL FACILE CONSUMO</t>
  </si>
  <si>
    <t>6594942E4A</t>
  </si>
  <si>
    <t>AFFIDAMENTO AI SENSI DELL'ART. 57 - COMMA 5 - LETT. B)</t>
  </si>
  <si>
    <t>ARUBA PEC SPA - C.F. 01879020517</t>
  </si>
  <si>
    <t>6591647F2B</t>
  </si>
  <si>
    <t>ADESIONE ALLA CONVENZIONE CONSIP "MICROSOFT ENTERPRISE AGREEMENT 3" PER LA FORNITURA DI LICENZE D'USO MICROSOFT E DEI SERVIZI CONNESSI</t>
  </si>
  <si>
    <t>ADESIONE ALLA CONVENZIONE CONSIP</t>
  </si>
  <si>
    <t>TELECOM ITALIA SPA C.F. 00488410010</t>
  </si>
  <si>
    <t>ZB518A7724</t>
  </si>
  <si>
    <t>FORNITURA SERVIZI ALBERGHIERI PER LA PARTECIPAZIONE DI N. 20 DIPENDENTI ANAC AL SEMINARIO "IL CONTRASTO DELLA CORRUZIONE TRA AMMINISTRAZIONE E GIURISDIZIONE"</t>
  </si>
  <si>
    <t>R.T.I. INTEGRA DOCUMENT MANAGEMENT SRL - C.F. 04157540966; HP ENTERPRISE SERVICES ITALIA SRL - C.F. 00282140029; VISIANT CONTACT SRL - C.F. 07604720636</t>
  </si>
  <si>
    <t>MILLENARIA SRL - C.F. 01805220975</t>
  </si>
  <si>
    <t>Z6A17C0435</t>
  </si>
  <si>
    <t>COTTIMO FIDUCIARIO</t>
  </si>
  <si>
    <t>AB TENDE SRL - C.F. 1213481104</t>
  </si>
  <si>
    <t>AB TENDE S.R.L. - C.F. 1213481104
ALPATECH SRL - C.F. 08424741000
CIAVARRO GIANCARLO - C.F. CVRGCR56S07H501A
DITTA DISO PAOLO - C.F.  DSIPLA76P13H501N 
HOME HAPPENING 2000 SRL - C.F. 05900621003
MARCAM SRL - C.F. 04676921002 
ME.FI. DI MELONI MAURIZIO &amp; C. SNC - C.F. 07567340588
MEMEO FRANCO - C.F.  MMEFNC60E29A285J 
PICCHI SRL - C.F.  08206970587 
RDA DI D'ALCONZO ROBERTO - C.F. DLCRRT73A24L259L 
RE CONTRACT SRL - C.F. 12283901002 
TUTTOTENDE SNC - C.F. 11382391008
BOCCIA VANESSA - C.F. 09333601004</t>
  </si>
  <si>
    <t>Z011892C40</t>
  </si>
  <si>
    <t xml:space="preserve">ADESIONE CONVENZIONE CONSIP PER FORNITURA PC DESKTOP 14 LOTTO 3 </t>
  </si>
  <si>
    <t>CONVERGE SPA - C.F. 04472901000</t>
  </si>
  <si>
    <t>CONVERGE SPA  - C.F. 04472901000</t>
  </si>
  <si>
    <t>Z0D18CD6DA</t>
  </si>
  <si>
    <t>Z6E18C65C5</t>
  </si>
  <si>
    <t>ABBONAMENTO TRIENNALE A "IL FORO ITALIANO ALFA ON LINE"</t>
  </si>
  <si>
    <t xml:space="preserve"> G. GIAPPICHELLI EDITORE SRL - C.F. 02874520014</t>
  </si>
  <si>
    <t>ZF3188174B</t>
  </si>
  <si>
    <t>ABBONAMENTO ANNUALE ALLA RIVISTA DI DIRITTO PUBBLICO GIUSTAMM.IT</t>
  </si>
  <si>
    <t>ISTITUTO POLIGRAFICO E ZECCA DELLO STATO SPA  C.F.  . 00399810589</t>
  </si>
  <si>
    <t xml:space="preserve">ORDINE DIRETTO SU MEPA NUMERO 2718714 DEL SOFTWARE RINNOVA 2015 PER IL RINNOVO INVENTARIALE DELL'A.N.AC. </t>
  </si>
  <si>
    <t>Z0F184B1EF</t>
  </si>
  <si>
    <t>Z4B18C1AA5</t>
  </si>
  <si>
    <t>LICENZA D'USO DEL MODULO PER LA GESTIONE DELLA FATTURAZIONE ELETTRONICA E DEL SERVIZIO DI CONSERVAZIONE DIGITALE A NORMA</t>
  </si>
  <si>
    <t xml:space="preserve">SERVIZIO DI LAVAGGIO, MODIFICA E POSA IN OPERA DI TENDE DA INTERNO GIÀ ESISTENTI, DA ADATTARE ALLE FINESTRE DEGLI UFFICI </t>
  </si>
  <si>
    <t>ABBONAMENTO ALLA RIVISTA BIMESTRALE "PUBLIC PROCUREMENT LAW REVIEW ISSUES". ANNO 2016</t>
  </si>
  <si>
    <t>Z4618E6D6C</t>
  </si>
  <si>
    <t>FORNITURA SERVIZIO DI POSTA EASY BASIC (CORRISPONDENZA ORDINARIA E RACCOMANDATE)</t>
  </si>
  <si>
    <t>FORNITURA N. 2 CONFEZIONI DA 1000 ETICHETTE CADAUNA PER INVENTARIO</t>
  </si>
  <si>
    <t>TELESTE ITALIA DI CURZI VINCENZO SAS - C.F. 10151641007</t>
  </si>
  <si>
    <t>Z991937B76</t>
  </si>
  <si>
    <t>THOMSON REUTERS LIMITED (p.i. estera GB900548743)</t>
  </si>
  <si>
    <t>Z5318311EA</t>
  </si>
  <si>
    <t xml:space="preserve">POLIZZA PER LA RESPONSABILITA' CIVILE PATRIMONIALE  COLPA LIEVE DELL'AUTORITA' NAZIONALE ANTICORRUZIONE </t>
  </si>
  <si>
    <t>ZDD18E8188</t>
  </si>
  <si>
    <t>EDIZIONI LIBRA S.R.L. - C.F. 08851441009</t>
  </si>
  <si>
    <t xml:space="preserve">ADESIONE CONVENZIONE CONSIP BUONI PASTO 7 - LOTTO 3- PER FORNITURA BUONI PASTO </t>
  </si>
  <si>
    <t>QUI! GROUP S.P.A. C.F. 03105300101</t>
  </si>
  <si>
    <t>Z10191431F</t>
  </si>
  <si>
    <t>EUROPEAN CONSULTING SERVICE SRL C.F. 05159891000</t>
  </si>
  <si>
    <t>Z06193D448</t>
  </si>
  <si>
    <t>VIGNA STELLUTI S.R.L. C.F. 00407130582</t>
  </si>
  <si>
    <t>VIGNA STELLUTI S.R.L.  C.F. 00407130582</t>
  </si>
  <si>
    <t>Z7519BD7ED</t>
  </si>
  <si>
    <t>Z111972564</t>
  </si>
  <si>
    <t>ABBONAMENTO AL QUOTIDIANO ON LINE IL SOLE 24 ORE</t>
  </si>
  <si>
    <t>IL SOLE 24 ORE S.P.A. C.F. 00777910159</t>
  </si>
  <si>
    <t>6654368E2D</t>
  </si>
  <si>
    <t>ORDINATIVO N. 2869478 PER LA FORNITURA DI ENERGIA ELETTRICA - ADESIONE CONVENZIONE CONSIP ENERGIA ELETTRICA 13 - LOTTO 6</t>
  </si>
  <si>
    <t>CAAF LAZIO E BASILICATA C.G.I.L.  C.F. 04464791005</t>
  </si>
  <si>
    <t>CAAF LAZIO E BASILICATA C.G.I.L.  C.F. 04464791005
IL BANDOLO DELLA MATASSA U.I.L. C.F. 05030801004
SOCIETA' SERVIZI LAZIO S.R.L.  C.F. 10701411000
CAF CONFSAL S.R.L. C.F. 04408761007
CAF SERVIZI DI BASE S.R.L. C.F. 10549951001
CAF UGL S.R.L.  C.F. 04403161005</t>
  </si>
  <si>
    <t>STUDIO PONTESILLI SRL C.F. 07779080584 
AUDITALIA SRL C.F. 01507400586 - 
FAUSTO VITTUCCI &amp; c. sas C.F. 03824850485 - 
KOMPUTA SPA C.F. 10522141000 - 
ARCARI &amp; DI DIO STPRL C.F. 12450801001 - 
ASTREM SRL C.F. 13128011007 - 
BARBERIO CORPORATION SRL C.F. 13087711001 - 
LEGAL AUDIT SRL C.F. 11711141009 - 
NEXTFINANCE SRL C.F. 11681161003 - 
REGULATORY CONSULTING SRL C.F. 05802591007 - 
ITALIANA DI CONSULENZE SPA C.F. 05760381003 - 
AUDIT OFFICE SRL C.F. 08399171001 - 
REVIS di A. SIGISMONDI SAS C.F. 08275420589 - 
CONCRETE ITALIA SRL C.F. 08195051001 - 
FIDER REVISIONI SRL C.F. 07736961000 - 
REORGA Revisione ed Organizzazione SRL C.F. 06898121006 - 
ITALREVI SPA C.F. 01198160754 - 
EUROPEAN CONSULTING SERVICE SRL C.F. 05159891000</t>
  </si>
  <si>
    <t>GALA SPA - C.F. 06832931007</t>
  </si>
  <si>
    <t>ABBONAMENTO ANNUALE A "IL QUOTIDIANO DELL'EDILIZIA" IN FORMATO DIGITALE</t>
  </si>
  <si>
    <t>IL SOLE 24 ORE S.P.A. -  C.F. 00777910159</t>
  </si>
  <si>
    <t xml:space="preserve">ABBONAMENTO  TRIENNALE ALLA RASSEGNA TRIMESTRALE FORNITA DALL'OSSERVATORIO AIR   </t>
  </si>
  <si>
    <t>ASSOCIAZIONE OSSERVATORIO AIR - C.F. 97769690583</t>
  </si>
  <si>
    <t>ABBONAMENTO TRIENNALE ALLA BANCA DATI DE JURE TOP MAJOR+D&amp;G+12 RIV. ON LINE</t>
  </si>
  <si>
    <t>A. GIUFFRE' EDITORE SPA - C.F. 00777910159</t>
  </si>
  <si>
    <t>SERVIZIO DI CONSERVAZIONE DEL REGISTRO DI PROTOCOLLO. ORDINE DIRETTO DI ACQUISTO SUL MEPA N. 2050354</t>
  </si>
  <si>
    <t>SANTER REPLY - C.F. 13262400156</t>
  </si>
  <si>
    <t>ZB819EB9A6</t>
  </si>
  <si>
    <t>REGISTRO GIORNALIERO DEL PROTOCOLLO INFORMATICO IN CONSERVAZIONE SOSTITUTIVA 1 GB. ( IN DATA 20/05/16 E' STATO RESCISSO IL  CONTRATTO)</t>
  </si>
  <si>
    <t>Z011989A8F</t>
  </si>
  <si>
    <t>FORNITURA IN LICENZA D’USO DI N. 3 USERS PER I SOFTWARE SAS/ANALYTICS PRO-SAS/ACCESS INTERFACE TO ODBC-SAS/ETS</t>
  </si>
  <si>
    <t>SAS INSTITUTE SRL</t>
  </si>
  <si>
    <t>Z621A02D99</t>
  </si>
  <si>
    <t>Z2B19C446C</t>
  </si>
  <si>
    <t>ZDC19F40DA</t>
  </si>
  <si>
    <t>SERVIZIO DI AUDIT FINANZIARIO NELL'AMBITO DEL PROGETTO DENOMINATO "PREVENTION AND FIGHT AGAINST CORRUPTION"</t>
  </si>
  <si>
    <t>SERVIZIO DI ASSISTENZA FISCALE CON COMPILAZIONE ED ELABORAZIONE DEI MODELLI 730/2016 PER IL PERSONALE DELL'AUTORITA'</t>
  </si>
  <si>
    <t xml:space="preserve">SERVIZIO DI CATERING PER IL CONVEGNO DEL 24 MAGGIO 2016 PRESSO IL CENTRO CONVEGNI DELLA BANCA D'ITALIA </t>
  </si>
  <si>
    <t>ABBONAMENTO TRIENNALE BANCHE DATI LIBRA-DIKE</t>
  </si>
  <si>
    <t>6703577EBA</t>
  </si>
  <si>
    <t>ORDINATIVO N. 2992730 ADESIONE CONVENZIONE CONSIP PER LA GESTIONE INTEGRATA DELLA SALUTE E SICUREZZA SUI LUOGHI DI LAVORO</t>
  </si>
  <si>
    <t>ADESIONE A CONVENZIONE CONSIP</t>
  </si>
  <si>
    <t>Z5D1A60472</t>
  </si>
  <si>
    <t>ORDINATIVO N. 3022081 ADESIONE CONVENZIONE CONSIP FORNITURA ANNUALE BUONI CARBURANTE PER LE AUTO DI SERVIZIO</t>
  </si>
  <si>
    <t>ENI S.P.A. - C.F. 00484960588</t>
  </si>
  <si>
    <t>RTI EXITONE S.P.A. - C.F. 07874490019 - STUDIO ALFA SRL - C.F. 01425830351</t>
  </si>
  <si>
    <t>SERVIZIO DI PUBBLICAZIONE SUI QUOTIDIANI EX ART. 66 CODICE PER: 1) GARA EUROPEA APERTA PER AFFIDAMENTO MANUTENZIONE SERVIZI APPLICATIVI 2) AVVISO DI AGGIUDICAZIONE SERVIZIO CONTACT CENTER I E II LIV. CON PRCEDURA NEGOZIATA</t>
  </si>
  <si>
    <t>ZD2190B73D</t>
  </si>
  <si>
    <t>Z8219BCAC3</t>
  </si>
  <si>
    <t>TIBURTINI S.R.L. C.F. 05023781007</t>
  </si>
  <si>
    <t>ZD21A826BA</t>
  </si>
  <si>
    <t>ABBONAMENTO ANNUALE AL QUOTIDIANO ON LINE IL SOLE 24 ORE N.5 ACCESSI</t>
  </si>
  <si>
    <t>ZF81A8272A</t>
  </si>
  <si>
    <t>RCS MEDIAGROUP SPA - C.F. 12086540155</t>
  </si>
  <si>
    <t>ABBONAMENTO ANNUALE AL QUOTIDIANO ON LINE IL CORRIERE DELLA SERA  N.6 ACCESSI</t>
  </si>
  <si>
    <t>ZF91A16FB1</t>
  </si>
  <si>
    <t>RDO SU MERCATO ELETTRONICO</t>
  </si>
  <si>
    <t>N. 8878 SOCIETA' INVITATE</t>
  </si>
  <si>
    <t>MYO SPA - C.F. 03222970406</t>
  </si>
  <si>
    <t>FORNITURA MATERIALE DI CANCELLERIA PER L'ANAC</t>
  </si>
  <si>
    <t>ZE21B070DA</t>
  </si>
  <si>
    <t>CONTRATTO DI ABBONAMENTO ANNUALE ALLA BANCA DATI 24</t>
  </si>
  <si>
    <t>EDINDUSTRIA - CENTRO PER LE COMUNICAZIONI D'IMPRESA SRL - C.F. 00464710581</t>
  </si>
  <si>
    <t>Z901C0C50A</t>
  </si>
  <si>
    <t>ACQUISTO DI UN CONTROLLER PER LO STORAGE HP EVA 8400</t>
  </si>
  <si>
    <t>R1 S.P.A</t>
  </si>
  <si>
    <t>ZC01B0D099</t>
  </si>
  <si>
    <t>MANUTENZIONE CORRETTIVA E ADEGUATIVA PER IL SISTEMA INFORMATICO E-PROT</t>
  </si>
  <si>
    <t>ALMAVIVA - THE ITALIAN INNOVATION  COMPANY S.P.A.</t>
  </si>
  <si>
    <t>633214180D</t>
  </si>
  <si>
    <t xml:space="preserve">SERVIZIO DI GESTIONE E MONITORAGGIO DEL SISTEMA INFORMATICO DELL’ANAC </t>
  </si>
  <si>
    <t>GARA EUROPEA A PROCEDURA APERTA</t>
  </si>
  <si>
    <t>1) RTI LEONARDO S.P.A. (C.F.00401990585) - DGS SPA (C.F. 03318271214) - PRESENT SPA (C.F.06696310961) - LUTECH SPA (C.F.02824320176)
2) RTI ENGINEERING INGEGNERIA INFORMATICA SPA (C.F. 00967720285) - M &amp;. C - MANAGEMENT &amp;. CONSULITNG SPA (C.F. 07449831002)
3) HPE SERVICES ITALIA S.R.L. (C.F. 00282140029) - MEDIATICA SPA (C.F. 05489340728)
4) RTI ALMAVIVA SPA (C.F. 08450891000) - FASTWEB SPA (C.F. 12878470157)
5)INTERSISTEMI ITALIA SPA (C.F. 08025010581)
6) RTI ITALTEL SPA (C.F. 13210460153) - ITSLAB (C.F. 05000501212)
7) RTI ERICSSON TELECOMUNICAZIORI SPA (C.F. 00412200586) - SOGEIT SOLUTIONS SRL (C.F.10009811000) - ECONOCOM INTERNATIONAL ITALIA SPA
8) BT ITALIA SPA (C.F. 04952121004) - SIRFIN-PA SRL (C.F. 03120390780)  ADM SERVICES SRL (04884061005) D.P.S SOLUZIONI INFORMATICHE SRL (C.F. 07043801005)
9) RTI SISTEMI INFORMATIVI SRL(C.F. 06310880585) - EIDOS SISTEMI DI FORMAZIONE SRL (C.F. 03844061006) - SQS ITALIA SPA (C.F. 05551171001)
10) RTI TOPNETWORK SPA (C.F. 07719191004) - NIKESOFT SRL (C.F. 01470300664)
11) A.D.S. ASSEMBLY DATA SYSTEM SPA (C.F. 07947670589)</t>
  </si>
  <si>
    <t>RTI LEONARDO S.P.A. (C.F.00401990585) - DGS SPA (C.F. 03318271214) - PRESENT SPA (C.F.06696310961) - LUTECH SPA (C.F.02824320176)</t>
  </si>
  <si>
    <t>ZCA1C51ECC</t>
  </si>
  <si>
    <t>FORNITURA VESTIARIO INVERNALE PER N. 2 NUOVE UNITA' DI PERSONALE ASSEGNATE AL SERVIZIO DI ANTICAMERA DEL PRESIDENTE</t>
  </si>
  <si>
    <t xml:space="preserve">AFFIDAMENTO DIRETTO </t>
  </si>
  <si>
    <t>MANIFATTURE DI PORTO S.R.L. (C.F. 08444131000)</t>
  </si>
  <si>
    <t>AEC SPA - CF 02170331207
ALLIANZ SPA - CF 05032630963
ASSI (B)Underwriting srl - CF 02406060596
ACE European Group - CF 04124720964
ZURICH Insurance - CF 01627980152</t>
  </si>
  <si>
    <t>AEC SPA - CF 02170331207</t>
  </si>
  <si>
    <t>STAMPA DELLA RELAZIONE AL PARLAMENTO SULL'ATTIVITA' SVOLTA NEL CORSO DELL'ANNO 2015</t>
  </si>
  <si>
    <t xml:space="preserve"> Z3B1761976</t>
  </si>
  <si>
    <t>ORDINE DIRETTO SU MEPA PER SERVIZI DI POSTA ELETTRONICA CERTIFICATA. NOLEGGIO DUE SERVER PER PEC DEDICATA</t>
  </si>
  <si>
    <t>SERVIZIO DI CONTACT CENTER DI PRIMO E SECONDO LIVELLO PER AUTORITA' NAZIONALE ANTICORRUZIONE. PROROGATO NELLE MORE DELL'AGGIUDICAZIONE NUOVA PROCEDURA</t>
  </si>
  <si>
    <r>
      <t xml:space="preserve">Contratti di forniture, beni e servizi
Anno 2016 
</t>
    </r>
    <r>
      <rPr>
        <sz val="16"/>
        <color theme="1"/>
        <rFont val="Garamond"/>
        <family val="1"/>
      </rPr>
      <t>Dati aggiornati al 31 marzo 2017</t>
    </r>
  </si>
  <si>
    <t>Importo di aggiudicazione (al netto dell'IVA)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</si>
</sst>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410]\ * #,##0.00_-;\-[$€-410]\ * #,##0.00_-;_-[$€-410]\ * &quot;-&quot;??_-;_-@_-"/>
    <numFmt numFmtId="165" formatCode="dd/mm/yy;@"/>
    <numFmt numFmtId="166"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indexed="8"/>
      <name val="Garamond"/>
      <family val="1"/>
    </font>
    <font>
      <sz val="9"/>
      <color rgb="FF000000"/>
      <name val="Garamond"/>
      <family val="1"/>
    </font>
    <font>
      <sz val="9"/>
      <color rgb="FF000000"/>
      <name val="Calibri"/>
      <family val="2"/>
      <scheme val="minor"/>
    </font>
    <font>
      <sz val="9"/>
      <color rgb="FF000000"/>
      <name val="Arial"/>
      <family val="2"/>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8">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 fontId="20" fillId="0" borderId="5" xfId="0" applyNumberFormat="1" applyFont="1" applyBorder="1" applyAlignment="1">
      <alignment horizontal="left" vertical="center" wrapText="1"/>
    </xf>
    <xf numFmtId="49" fontId="20" fillId="0" borderId="5" xfId="0" applyNumberFormat="1" applyFont="1" applyBorder="1" applyAlignment="1">
      <alignment vertical="center"/>
    </xf>
    <xf numFmtId="0" fontId="27" fillId="0" borderId="5" xfId="0" applyNumberFormat="1" applyFont="1" applyFill="1" applyBorder="1" applyAlignment="1" applyProtection="1">
      <alignment vertical="center" wrapText="1"/>
    </xf>
    <xf numFmtId="49" fontId="20" fillId="0" borderId="5" xfId="0" applyNumberFormat="1" applyFont="1" applyFill="1" applyBorder="1" applyAlignment="1">
      <alignment vertical="center" wrapText="1"/>
    </xf>
    <xf numFmtId="49" fontId="20" fillId="0" borderId="5" xfId="0" applyNumberFormat="1" applyFont="1" applyFill="1" applyBorder="1" applyAlignment="1">
      <alignment horizontal="center" vertical="center" wrapText="1"/>
    </xf>
    <xf numFmtId="49" fontId="20" fillId="0" borderId="0" xfId="0" applyNumberFormat="1" applyFont="1" applyFill="1" applyAlignment="1">
      <alignment vertical="center" wrapText="1"/>
    </xf>
    <xf numFmtId="49" fontId="20" fillId="0" borderId="5" xfId="0" applyNumberFormat="1" applyFont="1" applyFill="1" applyBorder="1" applyAlignment="1">
      <alignment vertical="center"/>
    </xf>
    <xf numFmtId="0" fontId="0" fillId="0" borderId="0" xfId="0" applyFill="1"/>
    <xf numFmtId="0" fontId="0" fillId="0" borderId="0" xfId="0" applyFill="1" applyAlignment="1">
      <alignment vertical="center"/>
    </xf>
    <xf numFmtId="0" fontId="20" fillId="0" borderId="5" xfId="0" applyFont="1" applyFill="1" applyBorder="1" applyAlignment="1">
      <alignment vertical="center"/>
    </xf>
    <xf numFmtId="49" fontId="20" fillId="25" borderId="5" xfId="0" applyNumberFormat="1" applyFont="1" applyFill="1" applyBorder="1" applyAlignment="1">
      <alignment horizontal="center" vertical="center" wrapText="1"/>
    </xf>
    <xf numFmtId="0" fontId="20" fillId="25" borderId="5" xfId="0" applyFont="1" applyFill="1" applyBorder="1" applyAlignment="1">
      <alignment vertical="center"/>
    </xf>
    <xf numFmtId="0" fontId="0" fillId="25" borderId="0" xfId="0" applyFill="1"/>
    <xf numFmtId="0" fontId="0" fillId="25" borderId="0" xfId="0" applyFill="1" applyAlignment="1">
      <alignment vertical="center"/>
    </xf>
    <xf numFmtId="0" fontId="20" fillId="0" borderId="5" xfId="0" applyFont="1" applyFill="1" applyBorder="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11"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0" fillId="25" borderId="5" xfId="0" applyNumberFormat="1" applyFont="1" applyFill="1" applyBorder="1" applyAlignment="1">
      <alignment horizontal="center" vertical="center" wrapText="1"/>
    </xf>
    <xf numFmtId="165" fontId="20" fillId="0" borderId="12"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8" fillId="0" borderId="5" xfId="0" applyFont="1" applyBorder="1" applyAlignment="1">
      <alignment vertical="center" wrapText="1"/>
    </xf>
    <xf numFmtId="0" fontId="20" fillId="25" borderId="5" xfId="0" applyFont="1" applyFill="1" applyBorder="1" applyAlignment="1">
      <alignment vertical="center" wrapText="1"/>
    </xf>
    <xf numFmtId="0" fontId="20" fillId="0" borderId="0" xfId="0" applyFont="1" applyAlignment="1">
      <alignment vertical="center" wrapText="1"/>
    </xf>
    <xf numFmtId="49" fontId="11" fillId="0" borderId="0" xfId="0" applyNumberFormat="1" applyFont="1" applyBorder="1"/>
    <xf numFmtId="0" fontId="29" fillId="0" borderId="0" xfId="0" applyFont="1" applyBorder="1" applyAlignment="1">
      <alignment vertical="center"/>
    </xf>
    <xf numFmtId="0" fontId="11" fillId="0" borderId="0" xfId="0" applyFont="1" applyBorder="1" applyAlignment="1">
      <alignment horizontal="right" vertical="center" wrapText="1"/>
    </xf>
    <xf numFmtId="0" fontId="30" fillId="0" borderId="0" xfId="0" applyFont="1"/>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xf numFmtId="43" fontId="25" fillId="0" borderId="5" xfId="0" applyNumberFormat="1" applyFont="1" applyBorder="1" applyAlignment="1">
      <alignment vertical="center" wrapText="1"/>
    </xf>
    <xf numFmtId="43" fontId="20" fillId="0" borderId="5" xfId="0" applyNumberFormat="1" applyFont="1" applyBorder="1" applyAlignment="1">
      <alignment horizontal="right" vertical="center" wrapText="1"/>
    </xf>
    <xf numFmtId="43" fontId="20" fillId="0" borderId="5" xfId="0" applyNumberFormat="1" applyFont="1" applyFill="1" applyBorder="1" applyAlignment="1">
      <alignment horizontal="right" vertical="center" wrapText="1"/>
    </xf>
    <xf numFmtId="43" fontId="20" fillId="25" borderId="5" xfId="0" applyNumberFormat="1" applyFont="1" applyFill="1" applyBorder="1" applyAlignment="1">
      <alignment horizontal="right" vertical="center" wrapText="1"/>
    </xf>
    <xf numFmtId="43" fontId="20" fillId="0" borderId="12" xfId="0" applyNumberFormat="1" applyFont="1" applyBorder="1" applyAlignment="1">
      <alignment horizontal="right" vertical="center" wrapText="1"/>
    </xf>
    <xf numFmtId="43" fontId="11" fillId="0" borderId="0" xfId="0" applyNumberFormat="1" applyFont="1" applyBorder="1"/>
    <xf numFmtId="43" fontId="20" fillId="0" borderId="0" xfId="0" applyNumberFormat="1" applyFont="1" applyAlignment="1">
      <alignment horizontal="center" vertical="center" wrapText="1"/>
    </xf>
    <xf numFmtId="43" fontId="20" fillId="0" borderId="0" xfId="0" applyNumberFormat="1" applyFont="1" applyAlignment="1">
      <alignment vertical="center" wrapText="1"/>
    </xf>
    <xf numFmtId="43" fontId="20" fillId="0" borderId="0" xfId="0" applyNumberFormat="1" applyFont="1" applyAlignment="1">
      <alignment horizontal="right" vertical="center" wrapText="1"/>
    </xf>
    <xf numFmtId="4" fontId="20" fillId="0" borderId="5" xfId="0" applyNumberFormat="1" applyFont="1" applyBorder="1" applyAlignment="1">
      <alignment vertical="center" wrapText="1"/>
    </xf>
    <xf numFmtId="4" fontId="20" fillId="0" borderId="5" xfId="0" applyNumberFormat="1" applyFont="1" applyFill="1" applyBorder="1" applyAlignment="1">
      <alignment vertical="center" wrapText="1"/>
    </xf>
    <xf numFmtId="4" fontId="20" fillId="0" borderId="5" xfId="0" applyNumberFormat="1" applyFont="1" applyBorder="1" applyAlignment="1">
      <alignment horizontal="right" vertical="center" wrapText="1"/>
    </xf>
    <xf numFmtId="4" fontId="20" fillId="25" borderId="5" xfId="0" applyNumberFormat="1" applyFont="1" applyFill="1" applyBorder="1" applyAlignment="1">
      <alignment vertical="center" wrapText="1"/>
    </xf>
    <xf numFmtId="4" fontId="20" fillId="25" borderId="5" xfId="0" applyNumberFormat="1" applyFont="1" applyFill="1" applyBorder="1" applyAlignment="1">
      <alignment horizontal="right" vertical="center" wrapText="1"/>
    </xf>
    <xf numFmtId="4" fontId="20" fillId="0" borderId="12" xfId="0" applyNumberFormat="1" applyFont="1" applyBorder="1" applyAlignment="1">
      <alignment vertical="center" wrapText="1"/>
    </xf>
    <xf numFmtId="4" fontId="20" fillId="0" borderId="0" xfId="0" applyNumberFormat="1" applyFont="1" applyAlignment="1">
      <alignment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abSelected="1" topLeftCell="E42" zoomScaleNormal="100" workbookViewId="0">
      <selection activeCell="K32" sqref="K32"/>
    </sheetView>
  </sheetViews>
  <sheetFormatPr defaultColWidth="33.5703125" defaultRowHeight="15" x14ac:dyDescent="0.25"/>
  <cols>
    <col min="1" max="1" width="12.28515625" style="22" customWidth="1"/>
    <col min="2" max="2" width="11.7109375" style="16" bestFit="1" customWidth="1"/>
    <col min="3" max="3" width="13.140625" style="2" customWidth="1"/>
    <col min="4" max="4" width="32.7109375" style="45" bestFit="1" customWidth="1"/>
    <col min="5" max="5" width="22" style="45" customWidth="1"/>
    <col min="6" max="6" width="48.7109375" style="34" customWidth="1"/>
    <col min="7" max="7" width="47.85546875" style="4" customWidth="1"/>
    <col min="8" max="8" width="13.5703125" style="60" customWidth="1"/>
    <col min="9" max="10" width="10.28515625" style="41" customWidth="1"/>
    <col min="11" max="11" width="12.85546875" style="67" customWidth="1"/>
    <col min="14" max="14" width="11.7109375" style="1" customWidth="1"/>
    <col min="15" max="16384" width="33.5703125" style="1"/>
  </cols>
  <sheetData>
    <row r="1" spans="1:15" ht="38.25" customHeight="1" x14ac:dyDescent="0.25">
      <c r="A1" s="50" t="s">
        <v>9</v>
      </c>
      <c r="B1" s="50"/>
      <c r="C1" s="50"/>
      <c r="D1" s="50"/>
      <c r="E1" s="50"/>
      <c r="F1" s="50"/>
      <c r="G1" s="50"/>
      <c r="H1" s="50"/>
      <c r="I1" s="50"/>
      <c r="J1" s="50"/>
      <c r="K1" s="50"/>
      <c r="L1" s="1"/>
      <c r="M1" s="1"/>
    </row>
    <row r="2" spans="1:15" ht="82.5" customHeight="1" x14ac:dyDescent="0.25">
      <c r="A2" s="51" t="s">
        <v>153</v>
      </c>
      <c r="B2" s="51"/>
      <c r="C2" s="51"/>
      <c r="D2" s="51"/>
      <c r="E2" s="51"/>
      <c r="F2" s="51"/>
      <c r="G2" s="51"/>
      <c r="H2" s="51"/>
      <c r="I2" s="51"/>
      <c r="J2" s="51"/>
      <c r="K2" s="51"/>
      <c r="L2" s="1"/>
      <c r="M2" s="1"/>
    </row>
    <row r="3" spans="1:15" s="7" customFormat="1" ht="48" x14ac:dyDescent="0.2">
      <c r="A3" s="12" t="s">
        <v>2</v>
      </c>
      <c r="B3" s="13" t="s">
        <v>10</v>
      </c>
      <c r="C3" s="14" t="s">
        <v>11</v>
      </c>
      <c r="D3" s="14" t="s">
        <v>3</v>
      </c>
      <c r="E3" s="15" t="s">
        <v>8</v>
      </c>
      <c r="F3" s="32" t="s">
        <v>12</v>
      </c>
      <c r="G3" s="14" t="s">
        <v>0</v>
      </c>
      <c r="H3" s="52" t="s">
        <v>154</v>
      </c>
      <c r="I3" s="11" t="s">
        <v>15</v>
      </c>
      <c r="J3" s="11" t="s">
        <v>16</v>
      </c>
      <c r="K3" s="10" t="s">
        <v>18</v>
      </c>
      <c r="L3" s="6"/>
      <c r="M3" s="6"/>
    </row>
    <row r="4" spans="1:15" s="7" customFormat="1" ht="36" x14ac:dyDescent="0.2">
      <c r="A4" s="20" t="s">
        <v>61</v>
      </c>
      <c r="B4" s="5" t="s">
        <v>14</v>
      </c>
      <c r="C4" s="5" t="s">
        <v>13</v>
      </c>
      <c r="D4" s="42" t="s">
        <v>60</v>
      </c>
      <c r="E4" s="42" t="s">
        <v>1</v>
      </c>
      <c r="F4" s="31" t="s">
        <v>66</v>
      </c>
      <c r="G4" s="42" t="s">
        <v>66</v>
      </c>
      <c r="H4" s="53">
        <v>1500.07</v>
      </c>
      <c r="I4" s="36">
        <v>42370</v>
      </c>
      <c r="J4" s="36">
        <v>42735</v>
      </c>
      <c r="K4" s="61">
        <v>0</v>
      </c>
      <c r="L4" s="6"/>
      <c r="M4" s="6"/>
    </row>
    <row r="5" spans="1:15" customFormat="1" ht="36" x14ac:dyDescent="0.25">
      <c r="A5" s="20" t="s">
        <v>19</v>
      </c>
      <c r="B5" s="5" t="s">
        <v>14</v>
      </c>
      <c r="C5" s="5" t="s">
        <v>13</v>
      </c>
      <c r="D5" s="42" t="s">
        <v>62</v>
      </c>
      <c r="E5" s="42" t="s">
        <v>1</v>
      </c>
      <c r="F5" s="33" t="s">
        <v>5</v>
      </c>
      <c r="G5" s="3" t="s">
        <v>5</v>
      </c>
      <c r="H5" s="53">
        <v>12000</v>
      </c>
      <c r="I5" s="36">
        <v>42391</v>
      </c>
      <c r="J5" s="36">
        <v>42756</v>
      </c>
      <c r="K5" s="61">
        <v>2781.52</v>
      </c>
      <c r="N5" s="1"/>
      <c r="O5" s="1"/>
    </row>
    <row r="6" spans="1:15" customFormat="1" ht="36" x14ac:dyDescent="0.25">
      <c r="A6" s="20" t="s">
        <v>20</v>
      </c>
      <c r="B6" s="5" t="s">
        <v>14</v>
      </c>
      <c r="C6" s="5" t="s">
        <v>13</v>
      </c>
      <c r="D6" s="42" t="s">
        <v>21</v>
      </c>
      <c r="E6" s="42" t="s">
        <v>1</v>
      </c>
      <c r="F6" s="33" t="s">
        <v>4</v>
      </c>
      <c r="G6" s="3" t="s">
        <v>4</v>
      </c>
      <c r="H6" s="53">
        <v>19248.96</v>
      </c>
      <c r="I6" s="36">
        <v>42370</v>
      </c>
      <c r="J6" s="36">
        <v>42735</v>
      </c>
      <c r="K6" s="61">
        <f>17481.36/1.22</f>
        <v>14328.983606557378</v>
      </c>
      <c r="N6" s="1"/>
      <c r="O6" s="1"/>
    </row>
    <row r="7" spans="1:15" customFormat="1" ht="48" x14ac:dyDescent="0.25">
      <c r="A7" s="20" t="s">
        <v>22</v>
      </c>
      <c r="B7" s="5" t="s">
        <v>14</v>
      </c>
      <c r="C7" s="5" t="s">
        <v>13</v>
      </c>
      <c r="D7" s="42" t="s">
        <v>23</v>
      </c>
      <c r="E7" s="42" t="s">
        <v>1</v>
      </c>
      <c r="F7" s="33" t="s">
        <v>6</v>
      </c>
      <c r="G7" s="3" t="s">
        <v>6</v>
      </c>
      <c r="H7" s="53">
        <v>26200</v>
      </c>
      <c r="I7" s="36">
        <v>42370</v>
      </c>
      <c r="J7" s="36">
        <v>43100</v>
      </c>
      <c r="K7" s="61">
        <v>13100</v>
      </c>
      <c r="N7" s="1"/>
      <c r="O7" s="1"/>
    </row>
    <row r="8" spans="1:15" customFormat="1" ht="48" x14ac:dyDescent="0.25">
      <c r="A8" s="20" t="s">
        <v>24</v>
      </c>
      <c r="B8" s="5" t="s">
        <v>14</v>
      </c>
      <c r="C8" s="5" t="s">
        <v>13</v>
      </c>
      <c r="D8" s="42" t="s">
        <v>25</v>
      </c>
      <c r="E8" s="42" t="s">
        <v>17</v>
      </c>
      <c r="F8" s="33" t="s">
        <v>26</v>
      </c>
      <c r="G8" s="3" t="s">
        <v>26</v>
      </c>
      <c r="H8" s="53">
        <v>10000</v>
      </c>
      <c r="I8" s="36">
        <v>42381</v>
      </c>
      <c r="J8" s="36">
        <v>42746</v>
      </c>
      <c r="K8" s="61">
        <v>10000</v>
      </c>
      <c r="N8" s="1"/>
      <c r="O8" s="1"/>
    </row>
    <row r="9" spans="1:15" customFormat="1" ht="48" x14ac:dyDescent="0.25">
      <c r="A9" s="20" t="s">
        <v>27</v>
      </c>
      <c r="B9" s="5" t="s">
        <v>14</v>
      </c>
      <c r="C9" s="5" t="s">
        <v>13</v>
      </c>
      <c r="D9" s="42" t="s">
        <v>28</v>
      </c>
      <c r="E9" s="42" t="s">
        <v>1</v>
      </c>
      <c r="F9" s="33" t="s">
        <v>7</v>
      </c>
      <c r="G9" s="3" t="s">
        <v>7</v>
      </c>
      <c r="H9" s="53">
        <v>150</v>
      </c>
      <c r="I9" s="36">
        <v>42370</v>
      </c>
      <c r="J9" s="36">
        <v>42735</v>
      </c>
      <c r="K9" s="61">
        <v>0</v>
      </c>
      <c r="L9" s="6"/>
      <c r="N9" s="1"/>
      <c r="O9" s="1"/>
    </row>
    <row r="10" spans="1:15" ht="84" x14ac:dyDescent="0.25">
      <c r="A10" s="20" t="s">
        <v>29</v>
      </c>
      <c r="B10" s="5" t="s">
        <v>14</v>
      </c>
      <c r="C10" s="5" t="s">
        <v>13</v>
      </c>
      <c r="D10" s="42" t="s">
        <v>152</v>
      </c>
      <c r="E10" s="42" t="s">
        <v>30</v>
      </c>
      <c r="F10" s="33" t="s">
        <v>38</v>
      </c>
      <c r="G10" s="3" t="s">
        <v>38</v>
      </c>
      <c r="H10" s="53">
        <v>2766392.97</v>
      </c>
      <c r="I10" s="36">
        <v>42430</v>
      </c>
      <c r="J10" s="36">
        <v>42978</v>
      </c>
      <c r="K10" s="61">
        <v>1041474.2</v>
      </c>
      <c r="L10" s="8"/>
    </row>
    <row r="11" spans="1:15" ht="60" x14ac:dyDescent="0.25">
      <c r="A11" s="20" t="s">
        <v>150</v>
      </c>
      <c r="B11" s="21" t="s">
        <v>14</v>
      </c>
      <c r="C11" s="21" t="s">
        <v>13</v>
      </c>
      <c r="D11" s="31" t="s">
        <v>97</v>
      </c>
      <c r="E11" s="31" t="s">
        <v>17</v>
      </c>
      <c r="F11" s="33" t="s">
        <v>31</v>
      </c>
      <c r="G11" s="33" t="s">
        <v>31</v>
      </c>
      <c r="H11" s="54">
        <v>324</v>
      </c>
      <c r="I11" s="38">
        <v>42461</v>
      </c>
      <c r="J11" s="38">
        <v>42825</v>
      </c>
      <c r="K11" s="62">
        <v>0</v>
      </c>
    </row>
    <row r="12" spans="1:15" ht="60" x14ac:dyDescent="0.25">
      <c r="A12" s="20" t="s">
        <v>32</v>
      </c>
      <c r="B12" s="5" t="s">
        <v>14</v>
      </c>
      <c r="C12" s="5" t="s">
        <v>13</v>
      </c>
      <c r="D12" s="42" t="s">
        <v>33</v>
      </c>
      <c r="E12" s="42" t="s">
        <v>34</v>
      </c>
      <c r="F12" s="33" t="s">
        <v>35</v>
      </c>
      <c r="G12" s="3" t="s">
        <v>35</v>
      </c>
      <c r="H12" s="53">
        <v>440865.36</v>
      </c>
      <c r="I12" s="36">
        <v>42430</v>
      </c>
      <c r="J12" s="36">
        <v>43524</v>
      </c>
      <c r="K12" s="61">
        <v>293910.24</v>
      </c>
    </row>
    <row r="13" spans="1:15" ht="72" x14ac:dyDescent="0.25">
      <c r="A13" s="20" t="s">
        <v>36</v>
      </c>
      <c r="B13" s="5" t="s">
        <v>14</v>
      </c>
      <c r="C13" s="5" t="s">
        <v>13</v>
      </c>
      <c r="D13" s="42" t="s">
        <v>37</v>
      </c>
      <c r="E13" s="43" t="s">
        <v>1</v>
      </c>
      <c r="F13" s="33" t="s">
        <v>39</v>
      </c>
      <c r="G13" s="3" t="s">
        <v>39</v>
      </c>
      <c r="H13" s="53">
        <v>3634.54</v>
      </c>
      <c r="I13" s="36">
        <v>42424</v>
      </c>
      <c r="J13" s="36">
        <v>42426</v>
      </c>
      <c r="K13" s="61">
        <v>3454.54</v>
      </c>
      <c r="L13" s="6"/>
    </row>
    <row r="14" spans="1:15" ht="156" x14ac:dyDescent="0.25">
      <c r="A14" s="20" t="s">
        <v>40</v>
      </c>
      <c r="B14" s="5" t="s">
        <v>14</v>
      </c>
      <c r="C14" s="5" t="s">
        <v>13</v>
      </c>
      <c r="D14" s="42" t="s">
        <v>59</v>
      </c>
      <c r="E14" s="42" t="s">
        <v>41</v>
      </c>
      <c r="F14" s="33" t="s">
        <v>43</v>
      </c>
      <c r="G14" s="17" t="s">
        <v>42</v>
      </c>
      <c r="H14" s="53">
        <v>17064</v>
      </c>
      <c r="I14" s="36">
        <v>42438</v>
      </c>
      <c r="J14" s="36">
        <v>42559</v>
      </c>
      <c r="K14" s="61">
        <v>7664</v>
      </c>
    </row>
    <row r="15" spans="1:15" ht="36" x14ac:dyDescent="0.25">
      <c r="A15" s="20" t="s">
        <v>44</v>
      </c>
      <c r="B15" s="5" t="s">
        <v>14</v>
      </c>
      <c r="C15" s="5" t="s">
        <v>13</v>
      </c>
      <c r="D15" s="31" t="s">
        <v>45</v>
      </c>
      <c r="E15" s="31" t="s">
        <v>34</v>
      </c>
      <c r="F15" s="33" t="s">
        <v>46</v>
      </c>
      <c r="G15" s="18" t="s">
        <v>47</v>
      </c>
      <c r="H15" s="53">
        <v>17824</v>
      </c>
      <c r="I15" s="36">
        <v>42425</v>
      </c>
      <c r="J15" s="36">
        <v>42465</v>
      </c>
      <c r="K15" s="61">
        <v>17824</v>
      </c>
    </row>
    <row r="16" spans="1:15" ht="48" x14ac:dyDescent="0.25">
      <c r="A16" s="20" t="s">
        <v>48</v>
      </c>
      <c r="B16" s="5" t="s">
        <v>14</v>
      </c>
      <c r="C16" s="5" t="s">
        <v>13</v>
      </c>
      <c r="D16" s="31" t="s">
        <v>151</v>
      </c>
      <c r="E16" s="42" t="s">
        <v>17</v>
      </c>
      <c r="F16" s="33" t="s">
        <v>31</v>
      </c>
      <c r="G16" s="3" t="s">
        <v>31</v>
      </c>
      <c r="H16" s="53">
        <v>3320</v>
      </c>
      <c r="I16" s="36">
        <v>42436</v>
      </c>
      <c r="J16" s="36">
        <v>42800</v>
      </c>
      <c r="K16" s="61">
        <v>500</v>
      </c>
    </row>
    <row r="17" spans="1:13" ht="36" x14ac:dyDescent="0.25">
      <c r="A17" s="20" t="s">
        <v>49</v>
      </c>
      <c r="B17" s="5" t="s">
        <v>14</v>
      </c>
      <c r="C17" s="5" t="s">
        <v>13</v>
      </c>
      <c r="D17" s="31" t="s">
        <v>50</v>
      </c>
      <c r="E17" s="42" t="s">
        <v>1</v>
      </c>
      <c r="F17" s="33" t="s">
        <v>51</v>
      </c>
      <c r="G17" s="3" t="s">
        <v>51</v>
      </c>
      <c r="H17" s="53">
        <v>2670</v>
      </c>
      <c r="I17" s="36">
        <v>42458</v>
      </c>
      <c r="J17" s="36">
        <v>43552</v>
      </c>
      <c r="K17" s="61">
        <v>890</v>
      </c>
    </row>
    <row r="18" spans="1:13" ht="36" x14ac:dyDescent="0.25">
      <c r="A18" s="20" t="s">
        <v>52</v>
      </c>
      <c r="B18" s="5" t="s">
        <v>14</v>
      </c>
      <c r="C18" s="5" t="s">
        <v>13</v>
      </c>
      <c r="D18" s="31" t="s">
        <v>53</v>
      </c>
      <c r="E18" s="42" t="s">
        <v>1</v>
      </c>
      <c r="F18" s="19" t="s">
        <v>54</v>
      </c>
      <c r="G18" s="19" t="s">
        <v>54</v>
      </c>
      <c r="H18" s="53">
        <v>258.33</v>
      </c>
      <c r="I18" s="36">
        <v>42433</v>
      </c>
      <c r="J18" s="36">
        <v>42797</v>
      </c>
      <c r="K18" s="61">
        <v>258.33</v>
      </c>
    </row>
    <row r="19" spans="1:13" ht="48" x14ac:dyDescent="0.25">
      <c r="A19" s="20" t="s">
        <v>56</v>
      </c>
      <c r="B19" s="5" t="s">
        <v>14</v>
      </c>
      <c r="C19" s="5" t="s">
        <v>13</v>
      </c>
      <c r="D19" s="19" t="s">
        <v>55</v>
      </c>
      <c r="E19" s="42" t="s">
        <v>1</v>
      </c>
      <c r="F19" s="33" t="s">
        <v>7</v>
      </c>
      <c r="G19" s="3" t="s">
        <v>7</v>
      </c>
      <c r="H19" s="53">
        <v>220</v>
      </c>
      <c r="I19" s="36">
        <v>42401</v>
      </c>
      <c r="J19" s="36">
        <v>42420</v>
      </c>
      <c r="K19" s="63">
        <v>220</v>
      </c>
    </row>
    <row r="20" spans="1:13" ht="60" x14ac:dyDescent="0.25">
      <c r="A20" s="20" t="s">
        <v>57</v>
      </c>
      <c r="B20" s="5" t="s">
        <v>14</v>
      </c>
      <c r="C20" s="5" t="s">
        <v>13</v>
      </c>
      <c r="D20" s="19" t="s">
        <v>58</v>
      </c>
      <c r="E20" s="42" t="s">
        <v>1</v>
      </c>
      <c r="F20" s="33" t="s">
        <v>4</v>
      </c>
      <c r="G20" s="3" t="s">
        <v>4</v>
      </c>
      <c r="H20" s="53">
        <v>7689.27</v>
      </c>
      <c r="I20" s="36">
        <v>42461</v>
      </c>
      <c r="J20" s="36">
        <v>42735</v>
      </c>
      <c r="K20" s="61">
        <v>4689.29</v>
      </c>
    </row>
    <row r="21" spans="1:13" ht="36" x14ac:dyDescent="0.25">
      <c r="A21" s="20" t="s">
        <v>65</v>
      </c>
      <c r="B21" s="5" t="s">
        <v>14</v>
      </c>
      <c r="C21" s="5" t="s">
        <v>13</v>
      </c>
      <c r="D21" s="19" t="s">
        <v>63</v>
      </c>
      <c r="E21" s="42" t="s">
        <v>1</v>
      </c>
      <c r="F21" s="33" t="s">
        <v>64</v>
      </c>
      <c r="G21" s="3" t="s">
        <v>64</v>
      </c>
      <c r="H21" s="53">
        <v>110</v>
      </c>
      <c r="I21" s="36">
        <v>42460</v>
      </c>
      <c r="J21" s="36">
        <v>42475</v>
      </c>
      <c r="K21" s="61">
        <v>110</v>
      </c>
    </row>
    <row r="22" spans="1:13" ht="60" x14ac:dyDescent="0.25">
      <c r="A22" s="20" t="s">
        <v>67</v>
      </c>
      <c r="B22" s="5" t="s">
        <v>14</v>
      </c>
      <c r="C22" s="5" t="s">
        <v>13</v>
      </c>
      <c r="D22" s="42" t="s">
        <v>68</v>
      </c>
      <c r="E22" s="42" t="s">
        <v>41</v>
      </c>
      <c r="F22" s="33" t="s">
        <v>147</v>
      </c>
      <c r="G22" s="3" t="s">
        <v>148</v>
      </c>
      <c r="H22" s="53">
        <v>4366</v>
      </c>
      <c r="I22" s="36">
        <v>42440</v>
      </c>
      <c r="J22" s="36">
        <v>42805</v>
      </c>
      <c r="K22" s="61">
        <v>4366</v>
      </c>
      <c r="L22" s="49"/>
    </row>
    <row r="23" spans="1:13" ht="45" customHeight="1" x14ac:dyDescent="0.25">
      <c r="A23" s="20" t="s">
        <v>69</v>
      </c>
      <c r="B23" s="5" t="s">
        <v>14</v>
      </c>
      <c r="C23" s="5" t="s">
        <v>13</v>
      </c>
      <c r="D23" s="42" t="s">
        <v>107</v>
      </c>
      <c r="E23" s="42" t="s">
        <v>1</v>
      </c>
      <c r="F23" s="33" t="s">
        <v>70</v>
      </c>
      <c r="G23" s="3" t="s">
        <v>70</v>
      </c>
      <c r="H23" s="53">
        <v>5600</v>
      </c>
      <c r="I23" s="36">
        <v>42480</v>
      </c>
      <c r="J23" s="36">
        <v>43574</v>
      </c>
      <c r="K23" s="61">
        <v>1866.66</v>
      </c>
    </row>
    <row r="24" spans="1:13" ht="43.9" customHeight="1" x14ac:dyDescent="0.25">
      <c r="A24" s="20">
        <v>6658579138</v>
      </c>
      <c r="B24" s="5" t="s">
        <v>14</v>
      </c>
      <c r="C24" s="5" t="s">
        <v>13</v>
      </c>
      <c r="D24" s="42" t="s">
        <v>71</v>
      </c>
      <c r="E24" s="42" t="s">
        <v>34</v>
      </c>
      <c r="F24" s="33" t="s">
        <v>72</v>
      </c>
      <c r="G24" s="3" t="s">
        <v>72</v>
      </c>
      <c r="H24" s="53">
        <v>682800</v>
      </c>
      <c r="I24" s="36">
        <v>42471</v>
      </c>
      <c r="J24" s="36">
        <v>43200</v>
      </c>
      <c r="K24" s="61">
        <v>296070.27</v>
      </c>
    </row>
    <row r="25" spans="1:13" ht="43.9" customHeight="1" x14ac:dyDescent="0.25">
      <c r="A25" s="20" t="s">
        <v>116</v>
      </c>
      <c r="B25" s="5">
        <v>97584460584</v>
      </c>
      <c r="C25" s="5" t="s">
        <v>13</v>
      </c>
      <c r="D25" s="31" t="s">
        <v>115</v>
      </c>
      <c r="E25" s="42" t="s">
        <v>1</v>
      </c>
      <c r="F25" s="33" t="s">
        <v>131</v>
      </c>
      <c r="G25" s="33" t="s">
        <v>131</v>
      </c>
      <c r="H25" s="55">
        <v>7608</v>
      </c>
      <c r="I25" s="36">
        <v>42471</v>
      </c>
      <c r="J25" s="37">
        <v>42835</v>
      </c>
      <c r="K25" s="61">
        <v>0</v>
      </c>
    </row>
    <row r="26" spans="1:13" ht="201.6" customHeight="1" x14ac:dyDescent="0.25">
      <c r="A26" s="20" t="s">
        <v>73</v>
      </c>
      <c r="B26" s="5" t="s">
        <v>14</v>
      </c>
      <c r="C26" s="5" t="s">
        <v>13</v>
      </c>
      <c r="D26" s="42" t="s">
        <v>104</v>
      </c>
      <c r="E26" s="42" t="s">
        <v>41</v>
      </c>
      <c r="F26" s="33" t="s">
        <v>86</v>
      </c>
      <c r="G26" s="3" t="s">
        <v>74</v>
      </c>
      <c r="H26" s="53">
        <v>2999.89</v>
      </c>
      <c r="I26" s="36">
        <v>42491</v>
      </c>
      <c r="J26" s="36">
        <v>43220</v>
      </c>
      <c r="K26" s="61">
        <v>0</v>
      </c>
    </row>
    <row r="27" spans="1:13" ht="72" x14ac:dyDescent="0.25">
      <c r="A27" s="20" t="s">
        <v>75</v>
      </c>
      <c r="B27" s="5" t="s">
        <v>14</v>
      </c>
      <c r="C27" s="5" t="s">
        <v>13</v>
      </c>
      <c r="D27" s="42" t="s">
        <v>105</v>
      </c>
      <c r="E27" s="42" t="s">
        <v>41</v>
      </c>
      <c r="F27" s="33" t="s">
        <v>85</v>
      </c>
      <c r="G27" s="3" t="s">
        <v>84</v>
      </c>
      <c r="H27" s="53">
        <v>1700</v>
      </c>
      <c r="I27" s="36">
        <v>42487</v>
      </c>
      <c r="J27" s="36">
        <v>42215</v>
      </c>
      <c r="K27" s="61">
        <v>1398.78</v>
      </c>
    </row>
    <row r="28" spans="1:13" ht="48" x14ac:dyDescent="0.25">
      <c r="A28" s="20" t="s">
        <v>78</v>
      </c>
      <c r="B28" s="5" t="s">
        <v>14</v>
      </c>
      <c r="C28" s="5" t="s">
        <v>13</v>
      </c>
      <c r="D28" s="42" t="s">
        <v>106</v>
      </c>
      <c r="E28" s="42" t="s">
        <v>1</v>
      </c>
      <c r="F28" s="33" t="s">
        <v>76</v>
      </c>
      <c r="G28" s="3" t="s">
        <v>77</v>
      </c>
      <c r="H28" s="53">
        <v>4460</v>
      </c>
      <c r="I28" s="36">
        <v>42500</v>
      </c>
      <c r="J28" s="36">
        <v>42514</v>
      </c>
      <c r="K28" s="61">
        <v>4460</v>
      </c>
    </row>
    <row r="29" spans="1:13" ht="46.15" customHeight="1" x14ac:dyDescent="0.25">
      <c r="A29" s="20" t="s">
        <v>79</v>
      </c>
      <c r="B29" s="5" t="s">
        <v>14</v>
      </c>
      <c r="C29" s="5" t="s">
        <v>13</v>
      </c>
      <c r="D29" s="42" t="s">
        <v>80</v>
      </c>
      <c r="E29" s="42" t="s">
        <v>1</v>
      </c>
      <c r="F29" s="33" t="s">
        <v>81</v>
      </c>
      <c r="G29" s="3" t="s">
        <v>81</v>
      </c>
      <c r="H29" s="53">
        <v>259.62</v>
      </c>
      <c r="I29" s="36">
        <v>42505</v>
      </c>
      <c r="J29" s="36">
        <v>42869</v>
      </c>
      <c r="K29" s="61">
        <v>259.62</v>
      </c>
    </row>
    <row r="30" spans="1:13" ht="48" x14ac:dyDescent="0.25">
      <c r="A30" s="20" t="s">
        <v>82</v>
      </c>
      <c r="B30" s="5">
        <v>97584460584</v>
      </c>
      <c r="C30" s="5" t="s">
        <v>13</v>
      </c>
      <c r="D30" s="42" t="s">
        <v>83</v>
      </c>
      <c r="E30" s="42" t="s">
        <v>34</v>
      </c>
      <c r="F30" s="33" t="s">
        <v>87</v>
      </c>
      <c r="G30" s="3" t="s">
        <v>87</v>
      </c>
      <c r="H30" s="53">
        <v>300000</v>
      </c>
      <c r="I30" s="36">
        <v>42491</v>
      </c>
      <c r="J30" s="36">
        <v>42855</v>
      </c>
      <c r="K30" s="61">
        <v>235528.87</v>
      </c>
    </row>
    <row r="31" spans="1:13" ht="60" customHeight="1" x14ac:dyDescent="0.25">
      <c r="A31" s="20" t="s">
        <v>96</v>
      </c>
      <c r="B31" s="5">
        <v>97584460584</v>
      </c>
      <c r="C31" s="5" t="s">
        <v>13</v>
      </c>
      <c r="D31" s="42" t="s">
        <v>94</v>
      </c>
      <c r="E31" s="42" t="s">
        <v>17</v>
      </c>
      <c r="F31" s="33" t="s">
        <v>95</v>
      </c>
      <c r="G31" s="3" t="s">
        <v>95</v>
      </c>
      <c r="H31" s="53">
        <v>2150.04</v>
      </c>
      <c r="I31" s="36">
        <v>42510</v>
      </c>
      <c r="J31" s="36">
        <v>42874</v>
      </c>
      <c r="K31" s="61">
        <v>2150.04</v>
      </c>
    </row>
    <row r="32" spans="1:13" s="25" customFormat="1" ht="59.45" customHeight="1" x14ac:dyDescent="0.25">
      <c r="A32" s="20" t="s">
        <v>102</v>
      </c>
      <c r="B32" s="21">
        <v>97584460584</v>
      </c>
      <c r="C32" s="21" t="s">
        <v>13</v>
      </c>
      <c r="D32" s="31" t="s">
        <v>88</v>
      </c>
      <c r="E32" s="31" t="s">
        <v>1</v>
      </c>
      <c r="F32" s="23" t="s">
        <v>89</v>
      </c>
      <c r="G32" s="23" t="s">
        <v>89</v>
      </c>
      <c r="H32" s="54">
        <v>160</v>
      </c>
      <c r="I32" s="38">
        <v>42511</v>
      </c>
      <c r="J32" s="38">
        <v>42875</v>
      </c>
      <c r="K32" s="62">
        <v>160</v>
      </c>
      <c r="L32" s="24"/>
      <c r="M32" s="24"/>
    </row>
    <row r="33" spans="1:13" s="25" customFormat="1" ht="55.15" customHeight="1" x14ac:dyDescent="0.25">
      <c r="A33" s="20" t="s">
        <v>101</v>
      </c>
      <c r="B33" s="21">
        <v>97584460584</v>
      </c>
      <c r="C33" s="21" t="s">
        <v>13</v>
      </c>
      <c r="D33" s="31" t="s">
        <v>90</v>
      </c>
      <c r="E33" s="31" t="s">
        <v>1</v>
      </c>
      <c r="F33" s="26" t="s">
        <v>91</v>
      </c>
      <c r="G33" s="26" t="s">
        <v>91</v>
      </c>
      <c r="H33" s="54">
        <v>12000</v>
      </c>
      <c r="I33" s="38">
        <v>42526</v>
      </c>
      <c r="J33" s="38">
        <v>43620</v>
      </c>
      <c r="K33" s="62">
        <v>4000</v>
      </c>
      <c r="L33" s="24"/>
      <c r="M33" s="24"/>
    </row>
    <row r="34" spans="1:13" s="30" customFormat="1" ht="57" customHeight="1" x14ac:dyDescent="0.25">
      <c r="A34" s="20" t="s">
        <v>103</v>
      </c>
      <c r="B34" s="27">
        <v>97584460584</v>
      </c>
      <c r="C34" s="27" t="s">
        <v>13</v>
      </c>
      <c r="D34" s="44" t="s">
        <v>92</v>
      </c>
      <c r="E34" s="44" t="s">
        <v>1</v>
      </c>
      <c r="F34" s="26" t="s">
        <v>93</v>
      </c>
      <c r="G34" s="28" t="s">
        <v>93</v>
      </c>
      <c r="H34" s="55">
        <v>5502.15</v>
      </c>
      <c r="I34" s="39">
        <v>42525</v>
      </c>
      <c r="J34" s="39">
        <v>43619</v>
      </c>
      <c r="K34" s="64">
        <v>0</v>
      </c>
      <c r="L34" s="29"/>
      <c r="M34" s="29"/>
    </row>
    <row r="35" spans="1:13" ht="48" x14ac:dyDescent="0.25">
      <c r="A35" s="20" t="s">
        <v>98</v>
      </c>
      <c r="B35" s="5">
        <v>97584460584</v>
      </c>
      <c r="C35" s="5" t="s">
        <v>13</v>
      </c>
      <c r="D35" s="42" t="s">
        <v>99</v>
      </c>
      <c r="E35" s="42" t="s">
        <v>1</v>
      </c>
      <c r="F35" s="33" t="s">
        <v>100</v>
      </c>
      <c r="G35" s="3" t="s">
        <v>100</v>
      </c>
      <c r="H35" s="53">
        <v>8260</v>
      </c>
      <c r="I35" s="36">
        <v>42491</v>
      </c>
      <c r="J35" s="40">
        <v>42855</v>
      </c>
      <c r="K35" s="61">
        <v>6195</v>
      </c>
    </row>
    <row r="36" spans="1:13" ht="60.6" customHeight="1" x14ac:dyDescent="0.25">
      <c r="A36" s="20" t="s">
        <v>108</v>
      </c>
      <c r="B36" s="5">
        <v>97584460584</v>
      </c>
      <c r="C36" s="5" t="s">
        <v>13</v>
      </c>
      <c r="D36" s="31" t="s">
        <v>109</v>
      </c>
      <c r="E36" s="31" t="s">
        <v>110</v>
      </c>
      <c r="F36" s="33" t="s">
        <v>114</v>
      </c>
      <c r="G36" s="3" t="s">
        <v>114</v>
      </c>
      <c r="H36" s="56">
        <v>70687.17</v>
      </c>
      <c r="I36" s="36">
        <v>42534</v>
      </c>
      <c r="J36" s="37">
        <v>43628</v>
      </c>
      <c r="K36" s="61">
        <v>3336</v>
      </c>
    </row>
    <row r="37" spans="1:13" ht="48" x14ac:dyDescent="0.25">
      <c r="A37" s="20" t="s">
        <v>111</v>
      </c>
      <c r="B37" s="5">
        <v>97584460584</v>
      </c>
      <c r="C37" s="5" t="s">
        <v>13</v>
      </c>
      <c r="D37" s="31" t="s">
        <v>112</v>
      </c>
      <c r="E37" s="31" t="s">
        <v>110</v>
      </c>
      <c r="F37" s="33" t="s">
        <v>113</v>
      </c>
      <c r="G37" s="3" t="s">
        <v>113</v>
      </c>
      <c r="H37" s="55">
        <v>5000</v>
      </c>
      <c r="I37" s="36">
        <v>42543</v>
      </c>
      <c r="J37" s="37">
        <v>42543</v>
      </c>
      <c r="K37" s="61">
        <v>4965.8500000000004</v>
      </c>
    </row>
    <row r="38" spans="1:13" ht="36" x14ac:dyDescent="0.25">
      <c r="A38" s="20" t="s">
        <v>117</v>
      </c>
      <c r="B38" s="5">
        <v>97584460584</v>
      </c>
      <c r="C38" s="5" t="s">
        <v>13</v>
      </c>
      <c r="D38" s="31" t="s">
        <v>149</v>
      </c>
      <c r="E38" s="42" t="s">
        <v>1</v>
      </c>
      <c r="F38" s="33" t="s">
        <v>118</v>
      </c>
      <c r="G38" s="3" t="s">
        <v>118</v>
      </c>
      <c r="H38" s="55">
        <v>1644</v>
      </c>
      <c r="I38" s="36">
        <v>42543</v>
      </c>
      <c r="J38" s="37">
        <v>42555</v>
      </c>
      <c r="K38" s="65">
        <v>1644</v>
      </c>
    </row>
    <row r="39" spans="1:13" ht="67.900000000000006" customHeight="1" x14ac:dyDescent="0.25">
      <c r="A39" s="20" t="s">
        <v>119</v>
      </c>
      <c r="B39" s="5">
        <v>97584460584</v>
      </c>
      <c r="C39" s="5" t="s">
        <v>13</v>
      </c>
      <c r="D39" s="42" t="s">
        <v>120</v>
      </c>
      <c r="E39" s="42" t="s">
        <v>1</v>
      </c>
      <c r="F39" s="23" t="s">
        <v>89</v>
      </c>
      <c r="G39" s="23" t="s">
        <v>89</v>
      </c>
      <c r="H39" s="53">
        <v>1200</v>
      </c>
      <c r="I39" s="40">
        <v>42572</v>
      </c>
      <c r="J39" s="40">
        <v>42936</v>
      </c>
      <c r="K39" s="66">
        <v>1200</v>
      </c>
    </row>
    <row r="40" spans="1:13" ht="43.9" customHeight="1" x14ac:dyDescent="0.25">
      <c r="A40" s="20" t="s">
        <v>121</v>
      </c>
      <c r="B40" s="5">
        <v>97584460584</v>
      </c>
      <c r="C40" s="5" t="s">
        <v>13</v>
      </c>
      <c r="D40" s="42" t="s">
        <v>123</v>
      </c>
      <c r="E40" s="42" t="s">
        <v>1</v>
      </c>
      <c r="F40" s="33" t="s">
        <v>122</v>
      </c>
      <c r="G40" s="33" t="s">
        <v>122</v>
      </c>
      <c r="H40" s="53">
        <v>1153.8</v>
      </c>
      <c r="I40" s="40">
        <v>42578</v>
      </c>
      <c r="J40" s="36">
        <v>42577</v>
      </c>
      <c r="K40" s="63">
        <v>1153.8</v>
      </c>
    </row>
    <row r="41" spans="1:13" ht="36" x14ac:dyDescent="0.25">
      <c r="A41" s="20" t="s">
        <v>124</v>
      </c>
      <c r="B41" s="5">
        <v>97584460584</v>
      </c>
      <c r="C41" s="5" t="s">
        <v>13</v>
      </c>
      <c r="D41" s="42" t="s">
        <v>128</v>
      </c>
      <c r="E41" s="42" t="s">
        <v>125</v>
      </c>
      <c r="F41" s="33" t="s">
        <v>126</v>
      </c>
      <c r="G41" s="33" t="s">
        <v>127</v>
      </c>
      <c r="H41" s="53">
        <v>5979.4</v>
      </c>
      <c r="I41" s="40">
        <v>42585</v>
      </c>
      <c r="J41" s="36">
        <v>42615</v>
      </c>
      <c r="K41" s="66">
        <v>5979.4</v>
      </c>
    </row>
    <row r="42" spans="1:13" ht="51" customHeight="1" x14ac:dyDescent="0.25">
      <c r="A42" s="20" t="s">
        <v>129</v>
      </c>
      <c r="B42" s="5">
        <v>97584460584</v>
      </c>
      <c r="C42" s="5" t="s">
        <v>13</v>
      </c>
      <c r="D42" s="42" t="s">
        <v>130</v>
      </c>
      <c r="E42" s="42" t="s">
        <v>1</v>
      </c>
      <c r="F42" s="23" t="s">
        <v>89</v>
      </c>
      <c r="G42" s="23" t="s">
        <v>89</v>
      </c>
      <c r="H42" s="53">
        <v>7500</v>
      </c>
      <c r="I42" s="40">
        <v>42622</v>
      </c>
      <c r="J42" s="40">
        <v>42986</v>
      </c>
      <c r="K42" s="66">
        <v>7500</v>
      </c>
    </row>
    <row r="43" spans="1:13" ht="40.15" customHeight="1" x14ac:dyDescent="0.25">
      <c r="A43" s="20" t="s">
        <v>132</v>
      </c>
      <c r="B43" s="5">
        <v>97584460584</v>
      </c>
      <c r="C43" s="5" t="s">
        <v>13</v>
      </c>
      <c r="D43" s="42" t="s">
        <v>133</v>
      </c>
      <c r="E43" s="42" t="s">
        <v>17</v>
      </c>
      <c r="F43" s="33" t="s">
        <v>134</v>
      </c>
      <c r="G43" s="17" t="s">
        <v>134</v>
      </c>
      <c r="H43" s="53">
        <v>2900</v>
      </c>
      <c r="I43" s="36">
        <v>42690</v>
      </c>
      <c r="J43" s="36">
        <v>42720</v>
      </c>
      <c r="K43" s="61">
        <v>0</v>
      </c>
    </row>
    <row r="44" spans="1:13" ht="43.9" customHeight="1" x14ac:dyDescent="0.25">
      <c r="A44" s="20" t="s">
        <v>135</v>
      </c>
      <c r="B44" s="5">
        <v>97584460584</v>
      </c>
      <c r="C44" s="5" t="s">
        <v>13</v>
      </c>
      <c r="D44" s="42" t="s">
        <v>136</v>
      </c>
      <c r="E44" s="42" t="s">
        <v>17</v>
      </c>
      <c r="F44" s="33" t="s">
        <v>137</v>
      </c>
      <c r="G44" s="33" t="s">
        <v>137</v>
      </c>
      <c r="H44" s="53">
        <v>38400</v>
      </c>
      <c r="I44" s="40">
        <v>42675</v>
      </c>
      <c r="J44" s="36">
        <v>43039</v>
      </c>
      <c r="K44" s="61">
        <v>0</v>
      </c>
    </row>
    <row r="45" spans="1:13" ht="297" customHeight="1" x14ac:dyDescent="0.25">
      <c r="A45" s="20" t="s">
        <v>138</v>
      </c>
      <c r="B45" s="5" t="s">
        <v>14</v>
      </c>
      <c r="C45" s="5" t="s">
        <v>13</v>
      </c>
      <c r="D45" s="42" t="s">
        <v>139</v>
      </c>
      <c r="E45" s="42" t="s">
        <v>140</v>
      </c>
      <c r="F45" s="33" t="s">
        <v>141</v>
      </c>
      <c r="G45" s="4" t="s">
        <v>142</v>
      </c>
      <c r="H45" s="53">
        <v>4387759.5999999996</v>
      </c>
      <c r="I45" s="40">
        <v>42705</v>
      </c>
      <c r="J45" s="36">
        <v>43799</v>
      </c>
      <c r="K45" s="61">
        <v>0</v>
      </c>
    </row>
    <row r="46" spans="1:13" ht="60" x14ac:dyDescent="0.25">
      <c r="A46" s="20" t="s">
        <v>143</v>
      </c>
      <c r="B46" s="5">
        <v>97584460584</v>
      </c>
      <c r="C46" s="5" t="s">
        <v>13</v>
      </c>
      <c r="D46" s="42" t="s">
        <v>144</v>
      </c>
      <c r="E46" s="42" t="s">
        <v>145</v>
      </c>
      <c r="F46" s="33" t="s">
        <v>146</v>
      </c>
      <c r="G46" s="33" t="s">
        <v>146</v>
      </c>
      <c r="H46" s="53">
        <v>851.4</v>
      </c>
      <c r="I46" s="40">
        <v>42724</v>
      </c>
      <c r="J46" s="36">
        <v>42755</v>
      </c>
      <c r="K46" s="61">
        <v>0</v>
      </c>
    </row>
    <row r="47" spans="1:13" x14ac:dyDescent="0.25">
      <c r="F47" s="46"/>
      <c r="G47" s="47"/>
      <c r="H47" s="57"/>
      <c r="I47" s="48"/>
    </row>
    <row r="48" spans="1:13" x14ac:dyDescent="0.25">
      <c r="F48" s="46"/>
      <c r="G48" s="47"/>
      <c r="H48" s="57"/>
      <c r="I48" s="48"/>
    </row>
    <row r="49" spans="6:12" x14ac:dyDescent="0.25">
      <c r="F49" s="46"/>
      <c r="G49" s="47"/>
      <c r="H49" s="57"/>
      <c r="I49" s="48"/>
    </row>
    <row r="50" spans="6:12" x14ac:dyDescent="0.25">
      <c r="F50" s="46"/>
      <c r="G50" s="47"/>
      <c r="H50" s="57"/>
      <c r="I50" s="48"/>
    </row>
    <row r="51" spans="6:12" x14ac:dyDescent="0.25">
      <c r="F51" s="46"/>
      <c r="G51" s="47"/>
      <c r="H51" s="57"/>
      <c r="I51" s="48"/>
    </row>
    <row r="52" spans="6:12" x14ac:dyDescent="0.25">
      <c r="F52" s="4"/>
      <c r="G52" s="35"/>
      <c r="H52" s="58"/>
    </row>
    <row r="54" spans="6:12" x14ac:dyDescent="0.25">
      <c r="F54" s="45"/>
      <c r="G54" s="45"/>
      <c r="H54" s="59"/>
      <c r="I54" s="45"/>
      <c r="J54" s="45"/>
      <c r="L54" s="45"/>
    </row>
    <row r="55" spans="6:12" x14ac:dyDescent="0.25">
      <c r="F55" s="45"/>
      <c r="G55" s="45"/>
      <c r="H55" s="59"/>
      <c r="I55" s="45"/>
      <c r="J55" s="45"/>
      <c r="L55" s="45"/>
    </row>
    <row r="73" spans="10:10" x14ac:dyDescent="0.25">
      <c r="J73" s="9"/>
    </row>
  </sheetData>
  <mergeCells count="2">
    <mergeCell ref="A1:K1"/>
    <mergeCell ref="A2:K2"/>
  </mergeCells>
  <pageMargins left="0.70866141732283472" right="0.70866141732283472" top="0.74803149606299213" bottom="0.74803149606299213" header="0.31496062992125984" footer="0.31496062992125984"/>
  <pageSetup paperSize="9" scale="55"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375426-1219-425F-BE1A-295949202621}"/>
</file>

<file path=customXml/itemProps2.xml><?xml version="1.0" encoding="utf-8"?>
<ds:datastoreItem xmlns:ds="http://schemas.openxmlformats.org/officeDocument/2006/customXml" ds:itemID="{75E9F9E8-A2FC-4291-B207-6E6A290202E3}"/>
</file>

<file path=customXml/itemProps3.xml><?xml version="1.0" encoding="utf-8"?>
<ds:datastoreItem xmlns:ds="http://schemas.openxmlformats.org/officeDocument/2006/customXml" ds:itemID="{74A33477-9FFA-4134-B820-AE6D048057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2016</vt:lpstr>
      <vt:lpstr>'Anno 2016'!Area_stampa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2017-04-18T12:53:57Z</cp:lastPrinted>
  <dcterms:created xsi:type="dcterms:W3CDTF">2014-01-29T13:24:45Z</dcterms:created>
  <dcterms:modified xsi:type="dcterms:W3CDTF">2017-04-18T13:05:41Z</dcterms:modified>
</cp:coreProperties>
</file>