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05FBCE71-31EC-4C14-A86D-27F71AC8CCF3}" xr6:coauthVersionLast="47" xr6:coauthVersionMax="47" xr10:uidLastSave="{00000000-0000-0000-0000-000000000000}"/>
  <bookViews>
    <workbookView xWindow="-120" yWindow="-120" windowWidth="29040" windowHeight="15840"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definedNames>
    <definedName name="_xlnm.Print_Area" localSheetId="3">competenze!$B$1:$D$31</definedName>
    <definedName name="_xlnm.Print_Area" localSheetId="2">Mappatura_processi_Ufficio!$A$1:$G$20</definedName>
    <definedName name="Direzione">!#REF!</definedName>
    <definedName name="frequenza">Parametri!$B$17:$B$21</definedName>
    <definedName name="impatto">Parametri!$D$17:$D$18</definedName>
    <definedName name="Profilo_dirigente" localSheetId="3">#REF!</definedName>
    <definedName name="Profilo_dirigente" localSheetId="0">#REF!</definedName>
    <definedName name="Profilo_dirigente">!#REF!</definedName>
    <definedName name="risultato">Parametri!$F$17:$F$19</definedName>
    <definedName name="soggetti">Parametri!$I$3:$I$13</definedName>
    <definedName name="Struttura">!#REF!</definedName>
    <definedName name="Tipo_relazione">!#REF!</definedName>
    <definedName name="tipologiaattivita">Parametri!$I$16:$I$22</definedName>
    <definedName name="_xlnm.Print_Titles" localSheetId="2">Mappatura_processi_Ufficio!$1:$2</definedName>
    <definedName name="ufficio">!#REF!</definedName>
    <definedName name="ufficio_di_destinazi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8" i="5" l="1"/>
  <c r="E128" i="5"/>
  <c r="D128" i="5"/>
  <c r="F127" i="5"/>
  <c r="E127" i="5"/>
  <c r="D127" i="5"/>
  <c r="F126" i="5"/>
  <c r="E126" i="5"/>
  <c r="D126" i="5"/>
  <c r="F125" i="5"/>
  <c r="E125" i="5"/>
  <c r="D125" i="5"/>
  <c r="G125" i="5" s="1"/>
  <c r="F124" i="5"/>
  <c r="E124" i="5"/>
  <c r="D124" i="5"/>
  <c r="F123" i="5"/>
  <c r="E123" i="5"/>
  <c r="D123" i="5"/>
  <c r="F122" i="5"/>
  <c r="E122" i="5"/>
  <c r="D122" i="5"/>
  <c r="F121" i="5"/>
  <c r="E121" i="5"/>
  <c r="D121" i="5"/>
  <c r="G121" i="5" s="1"/>
  <c r="F120" i="5"/>
  <c r="E120" i="5"/>
  <c r="D120" i="5"/>
  <c r="F119" i="5"/>
  <c r="E119" i="5"/>
  <c r="D119" i="5"/>
  <c r="F118" i="5"/>
  <c r="E118" i="5"/>
  <c r="D118" i="5"/>
  <c r="F117" i="5"/>
  <c r="E117" i="5"/>
  <c r="D117" i="5"/>
  <c r="G117" i="5" s="1"/>
  <c r="F116" i="5"/>
  <c r="E116" i="5"/>
  <c r="D116" i="5"/>
  <c r="F115" i="5"/>
  <c r="E115" i="5"/>
  <c r="D115" i="5"/>
  <c r="F114" i="5"/>
  <c r="E114" i="5"/>
  <c r="D114" i="5"/>
  <c r="F113" i="5"/>
  <c r="E113" i="5"/>
  <c r="D113" i="5"/>
  <c r="G113" i="5" s="1"/>
  <c r="F112" i="5"/>
  <c r="E112" i="5"/>
  <c r="D112" i="5"/>
  <c r="F111" i="5"/>
  <c r="E111" i="5"/>
  <c r="D111" i="5"/>
  <c r="F110" i="5"/>
  <c r="E110" i="5"/>
  <c r="D110" i="5"/>
  <c r="F109" i="5"/>
  <c r="E109" i="5"/>
  <c r="D109" i="5"/>
  <c r="G109" i="5" s="1"/>
  <c r="F108" i="5"/>
  <c r="E108" i="5"/>
  <c r="D108" i="5"/>
  <c r="F107" i="5"/>
  <c r="E107" i="5"/>
  <c r="D107" i="5"/>
  <c r="F106" i="5"/>
  <c r="E106" i="5"/>
  <c r="D106" i="5"/>
  <c r="F105" i="5"/>
  <c r="E105" i="5"/>
  <c r="D105" i="5"/>
  <c r="G105" i="5" s="1"/>
  <c r="F104" i="5"/>
  <c r="E104" i="5"/>
  <c r="D104" i="5"/>
  <c r="F103" i="5"/>
  <c r="E103" i="5"/>
  <c r="D103" i="5"/>
  <c r="F102" i="5"/>
  <c r="E102" i="5"/>
  <c r="D102" i="5"/>
  <c r="F101" i="5"/>
  <c r="E101" i="5"/>
  <c r="D101" i="5"/>
  <c r="G101" i="5" s="1"/>
  <c r="F100" i="5"/>
  <c r="E100" i="5"/>
  <c r="D100" i="5"/>
  <c r="F99" i="5"/>
  <c r="E99" i="5"/>
  <c r="D99" i="5"/>
  <c r="F98" i="5"/>
  <c r="E98" i="5"/>
  <c r="D98" i="5"/>
  <c r="F97" i="5"/>
  <c r="E97" i="5"/>
  <c r="D97" i="5"/>
  <c r="G97" i="5" s="1"/>
  <c r="F96" i="5"/>
  <c r="E96" i="5"/>
  <c r="D96" i="5"/>
  <c r="F95" i="5"/>
  <c r="E95" i="5"/>
  <c r="D95" i="5"/>
  <c r="F94" i="5"/>
  <c r="E94" i="5"/>
  <c r="D94" i="5"/>
  <c r="F93" i="5"/>
  <c r="E93" i="5"/>
  <c r="D93" i="5"/>
  <c r="G93" i="5" s="1"/>
  <c r="F92" i="5"/>
  <c r="E92" i="5"/>
  <c r="D92" i="5"/>
  <c r="F91" i="5"/>
  <c r="E91" i="5"/>
  <c r="D91" i="5"/>
  <c r="F90" i="5"/>
  <c r="E90" i="5"/>
  <c r="D90" i="5"/>
  <c r="F89" i="5"/>
  <c r="E89" i="5"/>
  <c r="D89" i="5"/>
  <c r="G89" i="5" s="1"/>
  <c r="F88" i="5"/>
  <c r="E88" i="5"/>
  <c r="D88" i="5"/>
  <c r="F87" i="5"/>
  <c r="E87" i="5"/>
  <c r="D87" i="5"/>
  <c r="F86" i="5"/>
  <c r="E86" i="5"/>
  <c r="D86" i="5"/>
  <c r="F85" i="5"/>
  <c r="E85" i="5"/>
  <c r="D85" i="5"/>
  <c r="G85" i="5" s="1"/>
  <c r="F84" i="5"/>
  <c r="E84" i="5"/>
  <c r="D84" i="5"/>
  <c r="F83" i="5"/>
  <c r="E83" i="5"/>
  <c r="D83" i="5"/>
  <c r="F82" i="5"/>
  <c r="E82" i="5"/>
  <c r="D82" i="5"/>
  <c r="F81" i="5"/>
  <c r="E81" i="5"/>
  <c r="D81" i="5"/>
  <c r="G81" i="5" s="1"/>
  <c r="F80" i="5"/>
  <c r="E80" i="5"/>
  <c r="D80" i="5"/>
  <c r="F79" i="5"/>
  <c r="E79" i="5"/>
  <c r="D79" i="5"/>
  <c r="F78" i="5"/>
  <c r="E78" i="5"/>
  <c r="D78" i="5"/>
  <c r="F77" i="5"/>
  <c r="E77" i="5"/>
  <c r="D77" i="5"/>
  <c r="G77" i="5" s="1"/>
  <c r="F76" i="5"/>
  <c r="E76" i="5"/>
  <c r="D76" i="5"/>
  <c r="F75" i="5"/>
  <c r="E75" i="5"/>
  <c r="D75" i="5"/>
  <c r="F74" i="5"/>
  <c r="E74" i="5"/>
  <c r="D74" i="5"/>
  <c r="F73" i="5"/>
  <c r="E73" i="5"/>
  <c r="D73" i="5"/>
  <c r="G73" i="5" s="1"/>
  <c r="F72" i="5"/>
  <c r="E72" i="5"/>
  <c r="D72" i="5"/>
  <c r="F71" i="5"/>
  <c r="E71" i="5"/>
  <c r="D71" i="5"/>
  <c r="F70" i="5"/>
  <c r="E70" i="5"/>
  <c r="D70" i="5"/>
  <c r="F69" i="5"/>
  <c r="E69" i="5"/>
  <c r="D69" i="5"/>
  <c r="G69" i="5" s="1"/>
  <c r="F68" i="5"/>
  <c r="E68" i="5"/>
  <c r="D68" i="5"/>
  <c r="F67" i="5"/>
  <c r="E67" i="5"/>
  <c r="D67" i="5"/>
  <c r="F66" i="5"/>
  <c r="E66" i="5"/>
  <c r="D66" i="5"/>
  <c r="F65" i="5"/>
  <c r="E65" i="5"/>
  <c r="D65" i="5"/>
  <c r="G65" i="5" s="1"/>
  <c r="F64" i="5"/>
  <c r="E64" i="5"/>
  <c r="D64" i="5"/>
  <c r="F63" i="5"/>
  <c r="E63" i="5"/>
  <c r="D63" i="5"/>
  <c r="F62" i="5"/>
  <c r="E62" i="5"/>
  <c r="D62" i="5"/>
  <c r="F61" i="5"/>
  <c r="E61" i="5"/>
  <c r="D61" i="5"/>
  <c r="G61" i="5" s="1"/>
  <c r="F60" i="5"/>
  <c r="E60" i="5"/>
  <c r="D60" i="5"/>
  <c r="F59" i="5"/>
  <c r="E59" i="5"/>
  <c r="D59" i="5"/>
  <c r="F58" i="5"/>
  <c r="E58" i="5"/>
  <c r="D58" i="5"/>
  <c r="F57" i="5"/>
  <c r="E57" i="5"/>
  <c r="D57" i="5"/>
  <c r="G57" i="5" s="1"/>
  <c r="F56" i="5"/>
  <c r="E56" i="5"/>
  <c r="D56" i="5"/>
  <c r="F55" i="5"/>
  <c r="E55" i="5"/>
  <c r="D55" i="5"/>
  <c r="F54" i="5"/>
  <c r="E54" i="5"/>
  <c r="D54" i="5"/>
  <c r="F53" i="5"/>
  <c r="E53" i="5"/>
  <c r="D53" i="5"/>
  <c r="G53" i="5" s="1"/>
  <c r="F52" i="5"/>
  <c r="E52" i="5"/>
  <c r="D52" i="5"/>
  <c r="F51" i="5"/>
  <c r="E51" i="5"/>
  <c r="D51" i="5"/>
  <c r="F50" i="5"/>
  <c r="E50" i="5"/>
  <c r="D50" i="5"/>
  <c r="F49" i="5"/>
  <c r="E49" i="5"/>
  <c r="D49" i="5"/>
  <c r="G49" i="5" s="1"/>
  <c r="F48" i="5"/>
  <c r="E48" i="5"/>
  <c r="D48" i="5"/>
  <c r="F47" i="5"/>
  <c r="E47" i="5"/>
  <c r="D47" i="5"/>
  <c r="F46" i="5"/>
  <c r="E46" i="5"/>
  <c r="D46" i="5"/>
  <c r="F45" i="5"/>
  <c r="E45" i="5"/>
  <c r="D45" i="5"/>
  <c r="G45" i="5" s="1"/>
  <c r="F44" i="5"/>
  <c r="E44" i="5"/>
  <c r="D44" i="5"/>
  <c r="F43" i="5"/>
  <c r="E43" i="5"/>
  <c r="D43" i="5"/>
  <c r="F42" i="5"/>
  <c r="E42" i="5"/>
  <c r="D42" i="5"/>
  <c r="F41" i="5"/>
  <c r="E41" i="5"/>
  <c r="D41" i="5"/>
  <c r="G41" i="5" s="1"/>
  <c r="F40" i="5"/>
  <c r="E40" i="5"/>
  <c r="D40" i="5"/>
  <c r="F39" i="5"/>
  <c r="E39" i="5"/>
  <c r="D39" i="5"/>
  <c r="F38" i="5"/>
  <c r="E38" i="5"/>
  <c r="D38" i="5"/>
  <c r="F37" i="5"/>
  <c r="E37" i="5"/>
  <c r="D37" i="5"/>
  <c r="G37" i="5" s="1"/>
  <c r="F36" i="5"/>
  <c r="E36" i="5"/>
  <c r="D36" i="5"/>
  <c r="F35" i="5"/>
  <c r="E35" i="5"/>
  <c r="D35" i="5"/>
  <c r="F34" i="5"/>
  <c r="E34" i="5"/>
  <c r="D34" i="5"/>
  <c r="F33" i="5"/>
  <c r="E33" i="5"/>
  <c r="D33" i="5"/>
  <c r="G33" i="5" s="1"/>
  <c r="F32" i="5"/>
  <c r="E32" i="5"/>
  <c r="D32" i="5"/>
  <c r="F31" i="5"/>
  <c r="E31" i="5"/>
  <c r="D31" i="5"/>
  <c r="F30" i="5"/>
  <c r="E30" i="5"/>
  <c r="D30" i="5"/>
  <c r="F29" i="5"/>
  <c r="E29" i="5"/>
  <c r="D29" i="5"/>
  <c r="G29" i="5" s="1"/>
  <c r="F28" i="5"/>
  <c r="E28" i="5"/>
  <c r="D28" i="5"/>
  <c r="F27" i="5"/>
  <c r="E27" i="5"/>
  <c r="D27" i="5"/>
  <c r="F26" i="5"/>
  <c r="E26" i="5"/>
  <c r="D26" i="5"/>
  <c r="C5" i="2"/>
  <c r="C3" i="2"/>
  <c r="G26" i="5" l="1"/>
  <c r="G30" i="5"/>
  <c r="G34" i="5"/>
  <c r="G38" i="5"/>
  <c r="G42" i="5"/>
  <c r="G46" i="5"/>
  <c r="G50" i="5"/>
  <c r="G54" i="5"/>
  <c r="G58" i="5"/>
  <c r="G62" i="5"/>
  <c r="G66" i="5"/>
  <c r="G70" i="5"/>
  <c r="G74" i="5"/>
  <c r="G78" i="5"/>
  <c r="G82" i="5"/>
  <c r="G86" i="5"/>
  <c r="G90" i="5"/>
  <c r="G94" i="5"/>
  <c r="G98" i="5"/>
  <c r="G102" i="5"/>
  <c r="G106" i="5"/>
  <c r="G110" i="5"/>
  <c r="G114" i="5"/>
  <c r="G118" i="5"/>
  <c r="G122" i="5"/>
  <c r="G126" i="5"/>
  <c r="G28" i="5"/>
  <c r="G32" i="5"/>
  <c r="G36" i="5"/>
  <c r="G40" i="5"/>
  <c r="G44" i="5"/>
  <c r="G48" i="5"/>
  <c r="G52" i="5"/>
  <c r="G56" i="5"/>
  <c r="G60" i="5"/>
  <c r="G64" i="5"/>
  <c r="G68" i="5"/>
  <c r="G72" i="5"/>
  <c r="G76" i="5"/>
  <c r="G80" i="5"/>
  <c r="G84" i="5"/>
  <c r="G88" i="5"/>
  <c r="G92" i="5"/>
  <c r="G96" i="5"/>
  <c r="G100" i="5"/>
  <c r="G104" i="5"/>
  <c r="G108" i="5"/>
  <c r="G112" i="5"/>
  <c r="G116" i="5"/>
  <c r="G120" i="5"/>
  <c r="G124" i="5"/>
  <c r="G128" i="5"/>
  <c r="G27" i="5"/>
  <c r="G31" i="5"/>
  <c r="G35" i="5"/>
  <c r="G39" i="5"/>
  <c r="G43" i="5"/>
  <c r="G47" i="5"/>
  <c r="G51" i="5"/>
  <c r="G55" i="5"/>
  <c r="G59" i="5"/>
  <c r="G63" i="5"/>
  <c r="G67" i="5"/>
  <c r="G71" i="5"/>
  <c r="G75" i="5"/>
  <c r="G79" i="5"/>
  <c r="G83" i="5"/>
  <c r="G87" i="5"/>
  <c r="G91" i="5"/>
  <c r="G95" i="5"/>
  <c r="G99" i="5"/>
  <c r="G103" i="5"/>
  <c r="G107" i="5"/>
  <c r="G111" i="5"/>
  <c r="G115" i="5"/>
  <c r="G119" i="5"/>
  <c r="G123" i="5"/>
  <c r="G127" i="5"/>
</calcChain>
</file>

<file path=xl/sharedStrings.xml><?xml version="1.0" encoding="utf-8"?>
<sst xmlns="http://schemas.openxmlformats.org/spreadsheetml/2006/main" count="477" uniqueCount="276">
  <si>
    <t>Sezione I: INFORMAZIONI DI CARATTERE GENERALE</t>
  </si>
  <si>
    <t xml:space="preserve">Denominazione Ufficio </t>
  </si>
  <si>
    <t>UFFICIO REGOLAZIONE IN MATERIA DI CONTRATTI PUBBLICI</t>
  </si>
  <si>
    <t>Acronimo Ufficio</t>
  </si>
  <si>
    <t>URCP</t>
  </si>
  <si>
    <t>Nominativo Dirigente</t>
  </si>
  <si>
    <t>Alberto Cucchiarelli</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</si>
  <si>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</si>
  <si>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</si>
  <si>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</si>
  <si>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</si>
  <si>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</si>
  <si>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</si>
  <si>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</si>
  <si>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</si>
  <si>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</si>
  <si>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</si>
  <si>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</si>
  <si>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</si>
  <si>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</si>
  <si>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 xml:space="preserve">DESCRIZIONE  ATTIVITA' </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</si>
  <si>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</si>
  <si>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</si>
  <si>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</si>
  <si>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</si>
  <si>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</si>
  <si>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</si>
  <si>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</si>
  <si>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</si>
  <si>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</si>
  <si>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</si>
  <si>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</si>
  <si>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</si>
  <si>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</si>
  <si>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</si>
  <si>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</si>
  <si>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</si>
  <si>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t>
  </si>
  <si>
    <t>Dirigente/Funzionario</t>
  </si>
  <si>
    <t xml:space="preserve">n.a. </t>
  </si>
  <si>
    <t>Scelta delle priorità di intervento regolatorio dell'Autorità su richiesta di un soggetto esterno al fine di favorire lo stesso</t>
  </si>
  <si>
    <t>Esercizio prolungato ed esclusivo della responsabilità di un processo da parte di pochi o di un unico soggetto; mancanza di trasparenza; inadeguatezza o assenza di competenze del personale addetto ai processi; scarsa responsabilizzazione interna</t>
  </si>
  <si>
    <t>Altissimo</t>
  </si>
  <si>
    <t>Molto bassa</t>
  </si>
  <si>
    <t>Medio</t>
  </si>
  <si>
    <t>n.i.</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</si>
  <si>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</si>
  <si>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in attuazione</t>
  </si>
  <si>
    <t>misura attuata continuativamente nel corso dell’intera annualità</t>
  </si>
  <si>
    <t>Alto</t>
  </si>
  <si>
    <t>Elaborazione del documento di consultazione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</si>
  <si>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</si>
  <si>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Bassa</t>
  </si>
  <si>
    <t>Consultazione degli stakeholders</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</si>
  <si>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</si>
  <si>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1. controllo
2. sensibilizzazione e partecipazione
3. formazione specialistica
4. controllo</t>
  </si>
  <si>
    <t>1. Numero di documenti contenenti paragrafi dedicati alla motivazione delle scelte regolatorie
2. Numero riunioni di confronto
3. Numero di partecipazioni a corsi e convegni in relazione al numero di risorse
4. Numero trasmissioni al Consiglio a firma congiunta rispetto al numero totale</t>
  </si>
  <si>
    <t xml:space="preserve">1. 100%
2. 6/anno
3. partecipazione ad almeno 1 corso/anno per ciascuna risorsa  
4. 90% </t>
  </si>
  <si>
    <t>Funzionario</t>
  </si>
  <si>
    <t>Elaborazione del riscontro adottando un orientamente al solo fine di favorire il soggetto richiedente.</t>
  </si>
  <si>
    <t>Media</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</si>
  <si>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</si>
  <si>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1. controllo
2. sensibilizzazione e partecipazione
3. formazione specialistica</t>
  </si>
  <si>
    <t>1. Numero di documenti contenenti paragrafi dedicati alla motivazione delle scelte regolatorie
2. Numero riunioni di confronto
3. Numero di partecipazioni a corsi e convegni in relazione al numero di risorse</t>
  </si>
  <si>
    <t xml:space="preserve">1. 100%
2. 6/anno
3. partecipazione ad almeno 1 corso/anno per ciascuna risorsa  </t>
  </si>
  <si>
    <t>Azioni riconducibili ad attività di altri Uffici, al Consiglio o a soggetti esterni all'ANAC</t>
  </si>
  <si>
    <t>NA</t>
  </si>
  <si>
    <t>Non Applicabile</t>
  </si>
  <si>
    <t>NI</t>
  </si>
  <si>
    <t>Non Individuata</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</si>
  <si>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</si>
  <si>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</si>
  <si>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</si>
  <si>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</si>
  <si>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</si>
  <si>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</si>
  <si>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</si>
  <si>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</si>
  <si>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</si>
  <si>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</si>
  <si>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</si>
  <si>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</si>
  <si>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</si>
  <si>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</si>
  <si>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</si>
  <si>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</si>
  <si>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</si>
  <si>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</si>
  <si>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</si>
  <si>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</si>
  <si>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</si>
  <si>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</si>
  <si>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</si>
  <si>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</si>
  <si>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</si>
  <si>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</si>
  <si>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</si>
  <si>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</si>
  <si>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</si>
  <si>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</si>
  <si>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</si>
  <si>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</si>
  <si>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</si>
  <si>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</si>
  <si>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</si>
  <si>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</si>
  <si>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</si>
  <si>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</si>
  <si>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</si>
  <si>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</si>
  <si>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</si>
  <si>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</si>
  <si>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</si>
  <si>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</si>
  <si>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</si>
  <si>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</si>
  <si>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</si>
  <si>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</si>
  <si>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</si>
  <si>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</si>
  <si>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</si>
  <si>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</si>
  <si>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</si>
  <si>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</si>
  <si>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</si>
  <si>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</si>
  <si>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</si>
  <si>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</si>
  <si>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</si>
  <si>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</si>
  <si>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</si>
  <si>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</si>
  <si>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</si>
  <si>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</si>
  <si>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</si>
  <si>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</si>
  <si>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</si>
  <si>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</si>
  <si>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</si>
  <si>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</si>
  <si>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</si>
  <si>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</si>
  <si>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</si>
  <si>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</si>
  <si>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</si>
  <si>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</si>
  <si>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</si>
  <si>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</si>
  <si>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</si>
  <si>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</si>
  <si>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</si>
  <si>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</si>
  <si>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</si>
  <si>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</si>
  <si>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</si>
  <si>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</si>
  <si>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</si>
  <si>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</si>
  <si>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</si>
  <si>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</si>
  <si>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</si>
  <si>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</si>
  <si>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</si>
  <si>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</si>
  <si>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</si>
  <si>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</si>
  <si>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</si>
  <si>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</si>
  <si>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</si>
  <si>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</si>
  <si>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</si>
  <si>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</si>
  <si>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</si>
  <si>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</si>
  <si>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</si>
  <si>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</si>
  <si>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</si>
  <si>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</si>
  <si>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</si>
  <si>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</si>
  <si>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</si>
  <si>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</si>
  <si>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</si>
  <si>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</si>
  <si>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</si>
  <si>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</si>
  <si>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</si>
  <si>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</si>
  <si>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</si>
  <si>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</si>
  <si>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</si>
  <si>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</si>
  <si>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</si>
  <si>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 xml:space="preserve">Dirigente </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</si>
  <si>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</si>
  <si>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</si>
  <si>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</si>
  <si>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</si>
  <si>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</si>
  <si>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</si>
  <si>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</si>
  <si>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</si>
  <si>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</si>
  <si>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</si>
  <si>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</si>
  <si>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</si>
  <si>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</si>
  <si>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</si>
  <si>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</si>
  <si>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</si>
  <si>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</si>
  <si>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Normativa</t>
  </si>
  <si>
    <t>Regolamento interno dell’Ufficio</t>
  </si>
  <si>
    <t xml:space="preserve">Alto </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</si>
  <si>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</si>
  <si>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</si>
  <si>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</si>
  <si>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</si>
  <si>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</si>
  <si>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</si>
  <si>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</si>
  <si>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</si>
  <si>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Elaborazione dell'atto amministrativo generale</t>
  </si>
  <si>
    <t>Trasmissione degli atti all'ufficio competente ai fini della pubblicazione sul sito istituzionale</t>
  </si>
  <si>
    <t>Partecipazione a riunione e/o a gruppi di lavoro</t>
  </si>
  <si>
    <t>Analisi delle problematiche oggetto della richiesta di collaborazione</t>
  </si>
  <si>
    <t>Collaborazione alla stesura dell'atto finale e/o informativa al Consiglio/Presidente sull'attività svolta</t>
  </si>
  <si>
    <t>Omettere la valutazione di determinati elementi, privilegiare un determinato orientamento e/o suggerire una scelta regolatoria al solo fine di favorire o sfavorire talune categorie di soggetti esterni</t>
  </si>
  <si>
    <t>mancanza di trasparenza; inadeguatezza o assenza di competenze del personale addetto ai processi; scarsa responsabilizzazione interna</t>
  </si>
  <si>
    <t>1. motivazione specifica delle scelte assunte e di eventuali scostamenti da precedenti orientamenti dell'Autorità
2.impiego di un team di lavoro più che di risorse individuali su temi particolarmente complessi</t>
  </si>
  <si>
    <t>1. Numero di documenti contenenti paragrafi dedicati alla motivazione delle scelte regolatorie
2. Numero dei team di lavoro utilizzati nel periodo di riferimento su numero totale di questioni particolarmente complesse</t>
  </si>
  <si>
    <t>1. 100%
2. 100%</t>
  </si>
  <si>
    <t>1.controllo
2. sensibilizzazione e partecipazione</t>
  </si>
  <si>
    <t>REA DI RISCHIO SPECIFICA: REGOLAZIONE</t>
  </si>
  <si>
    <t>1. Riunioni periodiche tra dirigente e personale dell'ufficio per finalità di condivisione ed aggiornamento delle attività in corso
2. formazione specialistica su tematiche di competenza dell'Ufficio</t>
  </si>
  <si>
    <t xml:space="preserve">1. sensibilizzazione e partecipazione
2. formazione specialistica
</t>
  </si>
  <si>
    <t xml:space="preserve">1. Numero riunioni di confronto
2. Numero di partecipazioni a corsi e convegni in relazione al numero di risorse
</t>
  </si>
  <si>
    <t xml:space="preserve">1. 6/anno
2. partecipazione ad almeno 1 evento formativo per ciascuna risorsa  
</t>
  </si>
  <si>
    <t xml:space="preserve">1. Riunioni periodiche tra dirigente e personale dell'ufficio per finalità di condivisione ed aggiornamento delle attività in corso
2. formazione specialistica su tematiche di competenza dell'Ufficio
</t>
  </si>
  <si>
    <t xml:space="preserve">1. 6/anno
2. partecipazione ad almeno 1 corso/anno per ciascuna risorsa  
</t>
  </si>
  <si>
    <t>Attività di regolazione attraverso l'adozione di atti-tipo e/o di atti amministrativi generali</t>
  </si>
  <si>
    <t>Elaborazione di atti-tipo/atti amministrativi generali definitivi e di eventuali altri atti collegati (nota illustrativa, relazione AIR, ecc.)</t>
  </si>
  <si>
    <r>
      <t>Verifica d'impatto della regolazione degli atti di regolazione</t>
    </r>
    <r>
      <rPr>
        <sz val="14"/>
        <color rgb="FF000000"/>
        <rFont val="Garamond"/>
        <family val="1"/>
      </rPr>
      <t>*</t>
    </r>
  </si>
  <si>
    <t xml:space="preserve"> Consulenza e collaborazione nell'attività istituzionale di soggetti esterni e/o supporto  alle attività degli Uffici interni all'Autorità</t>
  </si>
  <si>
    <t xml:space="preserve">Predisposizione della relazione VIR (Verifica Impatto Regolamentazione)
</t>
  </si>
  <si>
    <r>
      <t xml:space="preserve">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 
</t>
    </r>
    <r>
      <rPr>
        <sz val="11"/>
        <color rgb="FF0E2FBA"/>
        <rFont val="Calibri Light"/>
        <family val="2"/>
      </rPr>
      <t xml:space="preserve">
</t>
    </r>
  </si>
  <si>
    <t>Raccolta e analisi dei dati inerenti all'atto di regolazione vigente</t>
  </si>
  <si>
    <t xml:space="preserve">Omettere la valutazione di determinati elementi al solo fine di favorire o sfavorire talune categorie di operatori economici
</t>
  </si>
  <si>
    <t xml:space="preserve"> Attività di regolazione attraverso adozione di atti amministrativi generali volti a promuovere l'efficienza e favorire lo sviluppo delle migliori pratiche, che non prevedono la consultazione (ad esempio, Comunicati, Segnalazioni ecc.)</t>
  </si>
  <si>
    <t>Rilevazione ed analisi delle problematiche del settore e individuazione della materia oggetto di regolazione (a seguito di decisione del Consiglio, previsioni normative, segnalazioni, ecc.)</t>
  </si>
  <si>
    <t>Privilegiare un determinato orientamento giurisprudenziale e/o effettuare una scelta regolatoria di fondo su rischiesta di un soggetto esterno al solo fine di favorire o sfavorire talune categorie di operatori economici</t>
  </si>
  <si>
    <t>Individuazione dell'atto da adottare (a seguito di decisione del Consiglio, disposizioni normative, aggiornamento degli atti di regolazione già adottati, segnalazioni, analisi del mercato, ecc.)</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</si>
  <si>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t>
  </si>
  <si>
    <t>1.Trasparenza
2. sensibilizzazione e partecipazione</t>
  </si>
  <si>
    <t>1. condivisione, attraverso risorse di rete, della documentazione relativa alle attività in corso
2.impiego di un team di lavoro più che di risorse individuali su temi particolarmente complessi</t>
  </si>
  <si>
    <t>1. documentazione inserita nel sistema di rete su documentazione totale inerente l’attività
2. Numero dei team di lavoro utilizzati nel periodo di riferimento su numero totale di questioni particolarmente complesse</t>
  </si>
  <si>
    <t>L’ufficio svolge attività di studio ed approfondimento sullo stato di attuazione, sui problemi interpretativi e sulle cause di non corretta applicazione della disciplina dei contratti pubblici, curando in tali ambiti i rapporti con la Cabina di regia ai sensi dell’art. 221 del codice dei contratti pubblici. Esamina la coerenza delle iniziative normative concernenti la materia dei contratti pubblici, supportando l’ufficio n. 2. Ai sensi dell’art. 222, comma 2 del codice dei contratti, cura la redazione degli atti amministrativi aventi carattere generale e degli altri atti volti a disciplinare le problematiche ricorrenti nel mercato ed altresì la predisposizione e l’aggiornamento di bandi-tipo, capitolati-tipo, contratti-tipo nonché dei documenti contrattuali di gara standard per lavori, servizi, forniture e concessioni, analizzando le ricadute applicative 
sulle stazioni appaltanti. L’Ufficio si coordina con gli altri uffici competenti per l’adozione di atti 
amministrativi di carattere generale. Nell’ambito delle attività di competenza, l’ufficio può avvalersi del supporto o collaborazione degli uffici di vigilanza e dell’ufficio n. 23 per aspetti tecnici ed economici e per analizzare le necessità di intervento derivanti da criticità ricorrenti riscontrate nella partecipazione alle gare. Disegna e sviluppa, secondo le direttive impartite dal Consiglio, la metodologia per l'analisi e la verifica di impatto della regolazione dei provvedimenti dell'Autorità, e ne cura l'applicazione in collaborazione con gli uffici interessati. Svolge l’analisi, preventiva e successiva, dell’impatto degli atti di regolazione di competenza dell’ufficio (AIR e VIR). Elabora pareri di rilevanza interna in materia di contratti pubblici, nonché relativi alla digitalizzazione, fornendo, inoltre, il proprio avviso sui pareri contenenti interpretazioni o orientamenti formulati dall’ufficio n. 8. Cura, dopo aver verificato la loro rispondenza agli atti di carattere generale adottati dall’Autorità, la selezione delle massime predisposte dagli relativi uffici con riguardo alle delibere e ai provvedimenti dell’Autorità in materia di contrattipubblici, e redige relazioni informative in relazione ai provvedimenti di speciale rilievo da pubblicare sul sito istituzionale; cura l’analisi sistematica degli orientamenti giurisprudenziali in materia di contratti pubblici, predisponendo contributi tematici.</t>
  </si>
  <si>
    <t xml:space="preserve"> Studio ed approfondimento dello stato di attuazione, dei problemi interpretativi e delle cause di non corretta applicazione della disciplina dei contratti pubblici, curando in tali ambiti i rapporti con la Cabina di regia ai sensi dell’art. 221 del codice dei contratti pubblici.</t>
  </si>
  <si>
    <t>Analisi delle problematiche ointerpretativi e delle cause di non corretta applicazione della disciplina dei contratti pubblici</t>
  </si>
  <si>
    <t>Selezione delle massime predisposte dagli uffici con riguardo alle delibere e ai provvedimenti dell’Autorità in materia di contratti pubblici, redazione delle relazioni informative in relazione ai provvedimenti di speciale rilievo da pubblicare sul sito istituzionale.</t>
  </si>
  <si>
    <t>Analisi delle nassime</t>
  </si>
  <si>
    <t xml:space="preserve">Predisposizione relazioni informative
</t>
  </si>
  <si>
    <t xml:space="preserve"> Studio e analisi sistematica degli orientamenti giurisprudenziali in materia di contratti pubblici, con la predisposizione di contributi tematici."</t>
  </si>
  <si>
    <t xml:space="preserve">Predisposizione contributi tematici
</t>
  </si>
  <si>
    <t xml:space="preserve">Studio e analisi sistematica degli orientamenti giurisprudenziali </t>
  </si>
  <si>
    <t>Analisi dela richiesta pervenuta ed elaborazione del parere interno</t>
  </si>
  <si>
    <t>USRECP</t>
  </si>
  <si>
    <t xml:space="preserve">1. Dirigente USRECP
2. Dirigente USRECP
</t>
  </si>
  <si>
    <t xml:space="preserve">1. Dirigente USRECP
2. Dirigente USRECP
3. Dirigente USRECP
4. Dirigente USRECP </t>
  </si>
  <si>
    <t xml:space="preserve">1. Dirigente USRECP
2. Dirigente USRECP
 </t>
  </si>
  <si>
    <t>1. Dirigente USRECP
2. Dirigente USRECP</t>
  </si>
  <si>
    <t>1. Dirigente USRECP
2. Dirigente USRECP
3. Dirigente USRECP</t>
  </si>
  <si>
    <t>STATO DI ATTUAZIONE AL 1° GENNAIO 2025</t>
  </si>
  <si>
    <t xml:space="preserve">Descrizione attività </t>
  </si>
  <si>
    <t>Elaborazione di pareri di rilevanza interna in materia di contratti pubblici, nonché relativi alla digitalizzazione - Trattazione di quesiti interni ed esterni relativi ad atti di regolazione - Elaborazione di pareri istituzionali.</t>
  </si>
  <si>
    <r>
      <rPr>
        <b/>
        <sz val="11"/>
        <color theme="1"/>
        <rFont val="Calibri"/>
        <family val="2"/>
      </rPr>
      <t>1.</t>
    </r>
    <r>
      <rPr>
        <sz val="11"/>
        <color theme="1"/>
        <rFont val="Calibri"/>
        <family val="2"/>
      </rPr>
      <t xml:space="preserve">  Attività di regolazione attraverso adozione di atti amministrativi generali volti a promuovere l'efficienza e favorire lo sviluppo delle migliori pratiche.
</t>
    </r>
    <r>
      <rPr>
        <b/>
        <sz val="11"/>
        <color theme="1"/>
        <rFont val="Calibri"/>
        <family val="2"/>
      </rPr>
      <t>2.</t>
    </r>
    <r>
      <rPr>
        <sz val="11"/>
        <color theme="1"/>
        <rFont val="Calibri"/>
        <family val="2"/>
      </rPr>
      <t xml:space="preserve"> Attività di regolazione attraverso l'adozione di atti-tipo e/o di atti amministrativi generali.
</t>
    </r>
    <r>
      <rPr>
        <b/>
        <sz val="11"/>
        <color theme="1"/>
        <rFont val="Calibri"/>
        <family val="2"/>
      </rPr>
      <t>3.</t>
    </r>
    <r>
      <rPr>
        <sz val="11"/>
        <color theme="1"/>
        <rFont val="Calibri"/>
        <family val="2"/>
      </rPr>
      <t xml:space="preserve"> Consulenza e collaborazione nell'attività istituzionale di soggetti esterni e/o supporto alle attività degli Uffici interni all'Autorità.
4.Elaborazione di pareri di rilevanza interna in materia di contratti pubblici, nonché relativi alla digitalizzazione - Trattazione di quesiti interni ed esterni relativi ad atti di regolazione - Elaborazione di pareri istituzionali.
</t>
    </r>
    <r>
      <rPr>
        <b/>
        <sz val="11"/>
        <color theme="1"/>
        <rFont val="Calibri"/>
        <family val="2"/>
      </rPr>
      <t>5.</t>
    </r>
    <r>
      <rPr>
        <sz val="11"/>
        <color theme="1"/>
        <rFont val="Calibri"/>
        <family val="2"/>
      </rPr>
      <t xml:space="preserve"> Verifica d'impatto della regolazione degli atti di regolazione: valutazione a posteriori dell’effetto delle misure introdotte con gli atti di regolazione sui soggetti destinatari degli stessi al fine di verificare il raggiungimento degli obiettivi attesi e individuare eventuali correttivi da introdurre.
</t>
    </r>
    <r>
      <rPr>
        <b/>
        <sz val="11"/>
        <color theme="1"/>
        <rFont val="Calibri"/>
        <family val="2"/>
      </rPr>
      <t>6.</t>
    </r>
    <r>
      <rPr>
        <sz val="11"/>
        <color theme="1"/>
        <rFont val="Calibri"/>
        <family val="2"/>
      </rPr>
      <t xml:space="preserve"> Studio ed approfondimento dello stato di attuazione, dei problemi interpretativi e delle cause di non corretta applicazione della disciplina dei contratti pubblici, curando in tali ambiti i rapporti con la Cabina di regia ai sensi dell’art. 221 del codice dei contratti pubblici.
</t>
    </r>
    <r>
      <rPr>
        <b/>
        <sz val="11"/>
        <color theme="1"/>
        <rFont val="Calibri"/>
        <family val="2"/>
      </rPr>
      <t>7.</t>
    </r>
    <r>
      <rPr>
        <sz val="11"/>
        <color theme="1"/>
        <rFont val="Calibri"/>
        <family val="2"/>
      </rPr>
      <t xml:space="preserve"> Selezione delle massime predisposte dagli uffici con riguardo alle delibere e ai provvedimenti dell’Autorità in materia di contratti pubblici, redazione delle relazioni informative in relazione ai provvedimenti di speciale rilievo da pubblicare sul sito istituzionale.
</t>
    </r>
    <r>
      <rPr>
        <b/>
        <sz val="11"/>
        <color theme="1"/>
        <rFont val="Calibri"/>
        <family val="2"/>
      </rPr>
      <t xml:space="preserve">8. </t>
    </r>
    <r>
      <rPr>
        <sz val="11"/>
        <color theme="1"/>
        <rFont val="Calibri"/>
        <family val="2"/>
      </rPr>
      <t>Studio e analisi sistematica degli orientamenti giurisprudenziali in materia di contratti pubblici, con la predisposizione di contributi tematici."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</si>
</sst>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4"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sz val="12"/>
      <color rgb="FF000000"/>
      <name val="Garamond"/>
      <family val="1"/>
    </font>
    <font>
      <sz val="14"/>
      <color rgb="FF000000"/>
      <name val="Calibri"/>
      <family val="2"/>
    </font>
    <font>
      <sz val="12"/>
      <color rgb="FF000000"/>
      <name val="Calibri"/>
      <family val="2"/>
    </font>
    <font>
      <sz val="12"/>
      <name val="Garamond"/>
      <family val="1"/>
    </font>
    <font>
      <sz val="11"/>
      <name val="Calibri"/>
      <family val="2"/>
    </font>
    <font>
      <sz val="14"/>
      <name val="Calibri"/>
      <family val="2"/>
    </font>
    <font>
      <sz val="14"/>
      <color rgb="FF000000"/>
      <name val="Garamond"/>
      <family val="1"/>
    </font>
    <font>
      <sz val="12"/>
      <color rgb="FF000000"/>
      <name val="Calibri Light"/>
      <family val="2"/>
    </font>
    <font>
      <sz val="11"/>
      <color rgb="FF000000"/>
      <name val="Calibri Light"/>
      <family val="2"/>
    </font>
    <font>
      <sz val="14"/>
      <color rgb="FF000000"/>
      <name val="Calibri Light"/>
      <family val="2"/>
    </font>
    <font>
      <sz val="11"/>
      <color rgb="FF0E2FBA"/>
      <name val="Calibri Light"/>
      <family val="2"/>
    </font>
    <font>
      <sz val="12"/>
      <name val="Calibri Light"/>
      <family val="2"/>
    </font>
    <font>
      <sz val="11"/>
      <name val="Calibri Light"/>
      <family val="2"/>
    </font>
    <font>
      <sz val="14"/>
      <name val="Calibri Light"/>
      <family val="2"/>
    </font>
    <font>
      <b/>
      <sz val="12"/>
      <color rgb="FF000000"/>
      <name val="Garamond"/>
      <family val="1"/>
    </font>
    <font>
      <sz val="12"/>
      <color theme="1"/>
      <name val="Garamond"/>
      <family val="1"/>
    </font>
    <font>
      <sz val="11"/>
      <color theme="1"/>
      <name val="Calibri"/>
      <family val="2"/>
    </font>
    <font>
      <b/>
      <sz val="11"/>
      <color theme="1"/>
      <name val="Calibri"/>
      <family val="2"/>
    </font>
  </fonts>
  <fills count="14">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
      <patternFill patternType="solid">
        <fgColor theme="0"/>
        <bgColor rgb="FFDCE6F1"/>
      </patternFill>
    </fill>
    <fill>
      <patternFill patternType="solid">
        <fgColor theme="0"/>
        <bgColor indexed="64"/>
      </patternFill>
    </fill>
    <fill>
      <patternFill patternType="solid">
        <fgColor theme="0"/>
        <bgColor rgb="FFFFFFFF"/>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bottom style="thin">
        <color rgb="FF000000"/>
      </bottom>
      <diagonal/>
    </border>
    <border>
      <left style="medium">
        <color rgb="FFC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medium">
        <color rgb="FFC00000"/>
      </left>
      <right style="medium">
        <color rgb="FFC00000"/>
      </right>
      <top style="thin">
        <color rgb="FFC00000"/>
      </top>
      <bottom style="thin">
        <color rgb="FFC00000"/>
      </bottom>
      <diagonal/>
    </border>
    <border>
      <left style="medium">
        <color rgb="FFC00000"/>
      </left>
      <right style="medium">
        <color rgb="FFC00000"/>
      </right>
      <top style="thin">
        <color rgb="FFC00000"/>
      </top>
      <bottom style="thin">
        <color rgb="FF000000"/>
      </bottom>
      <diagonal/>
    </border>
    <border>
      <left style="medium">
        <color rgb="FFC00000"/>
      </left>
      <right style="medium">
        <color rgb="FFC00000"/>
      </right>
      <top/>
      <bottom style="thin">
        <color rgb="FF000000"/>
      </bottom>
      <diagonal/>
    </border>
    <border>
      <left style="medium">
        <color rgb="FFC00000"/>
      </left>
      <right style="medium">
        <color rgb="FFC00000"/>
      </right>
      <top style="thin">
        <color rgb="FFC00000"/>
      </top>
      <bottom/>
      <diagonal/>
    </border>
    <border>
      <left style="medium">
        <color rgb="FFC00000"/>
      </left>
      <right style="medium">
        <color rgb="FFC00000"/>
      </right>
      <top style="thin">
        <color rgb="FF000000"/>
      </top>
      <bottom/>
      <diagonal/>
    </border>
    <border>
      <left style="medium">
        <color rgb="FFC00000"/>
      </left>
      <right/>
      <top style="thin">
        <color rgb="FF000000"/>
      </top>
      <bottom/>
      <diagonal/>
    </border>
    <border>
      <left style="medium">
        <color rgb="FFC00000"/>
      </left>
      <right style="medium">
        <color rgb="FFC00000"/>
      </right>
      <top/>
      <bottom/>
      <diagonal/>
    </border>
    <border>
      <left style="medium">
        <color rgb="FFC00000"/>
      </left>
      <right style="medium">
        <color rgb="FFC00000"/>
      </right>
      <top/>
      <bottom style="thin">
        <color rgb="FFC00000"/>
      </bottom>
      <diagonal/>
    </border>
    <border>
      <left/>
      <right/>
      <top style="medium">
        <color rgb="FFC00000"/>
      </top>
      <bottom/>
      <diagonal/>
    </border>
    <border>
      <left style="medium">
        <color rgb="FFC00000"/>
      </left>
      <right style="medium">
        <color rgb="FFC00000"/>
      </right>
      <top style="thin">
        <color rgb="FF000000"/>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top style="thin">
        <color rgb="FF000000"/>
      </top>
      <bottom style="thin">
        <color rgb="FF000000"/>
      </bottom>
      <diagonal/>
    </border>
  </borders>
  <cellStyleXfs count="2">
    <xf numFmtId="0" fontId="0" fillId="0" borderId="0"/>
    <xf numFmtId="164" fontId="1" fillId="0" borderId="0" applyFont="0" applyBorder="0" applyProtection="0"/>
  </cellStyleXfs>
  <cellXfs count="145">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vertical="center"/>
      <protection locked="0"/>
    </xf>
    <xf numFmtId="0" fontId="0" fillId="3" borderId="2" xfId="0" applyFill="1" applyBorder="1" applyAlignment="1">
      <alignment vertical="center" wrapText="1"/>
    </xf>
    <xf numFmtId="0" fontId="0" fillId="0" borderId="0" xfId="0" applyAlignment="1">
      <alignment horizontal="left" vertical="center" wrapText="1"/>
    </xf>
    <xf numFmtId="0" fontId="0" fillId="3" borderId="0" xfId="0" applyFill="1" applyAlignment="1">
      <alignment horizontal="left" vertical="center"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2" xfId="0" applyBorder="1" applyAlignment="1">
      <alignment wrapText="1"/>
    </xf>
    <xf numFmtId="0" fontId="0" fillId="0" borderId="2" xfId="0" applyBorder="1"/>
    <xf numFmtId="0" fontId="0" fillId="10" borderId="2" xfId="0" applyFill="1" applyBorder="1" applyAlignment="1">
      <alignment horizontal="center" vertical="center" wrapText="1"/>
    </xf>
    <xf numFmtId="0" fontId="0" fillId="10" borderId="2" xfId="0" applyFill="1" applyBorder="1" applyAlignment="1">
      <alignment horizontal="center" vertical="center"/>
    </xf>
    <xf numFmtId="0" fontId="8" fillId="10" borderId="1" xfId="0" applyFont="1" applyFill="1" applyBorder="1" applyAlignment="1">
      <alignment horizontal="center" vertical="center"/>
    </xf>
    <xf numFmtId="0" fontId="0" fillId="0" borderId="0" xfId="0" applyAlignment="1">
      <alignment wrapText="1"/>
    </xf>
    <xf numFmtId="0" fontId="7" fillId="0" borderId="0" xfId="0" applyFont="1"/>
    <xf numFmtId="165" fontId="0" fillId="0" borderId="0" xfId="0" applyNumberFormat="1"/>
    <xf numFmtId="0" fontId="0" fillId="3" borderId="0" xfId="0" applyFill="1" applyAlignment="1">
      <alignment vertical="top"/>
    </xf>
    <xf numFmtId="0" fontId="0" fillId="3" borderId="2" xfId="0" applyFill="1" applyBorder="1" applyAlignment="1">
      <alignment vertical="top" wrapText="1"/>
    </xf>
    <xf numFmtId="0" fontId="0" fillId="0" borderId="0" xfId="0" applyAlignment="1">
      <alignment vertical="center"/>
    </xf>
    <xf numFmtId="0" fontId="0" fillId="9" borderId="2" xfId="0" applyFill="1" applyBorder="1" applyAlignment="1">
      <alignment horizontal="center" vertical="center"/>
    </xf>
    <xf numFmtId="0" fontId="0" fillId="10" borderId="1" xfId="0" applyFill="1" applyBorder="1" applyAlignment="1">
      <alignment horizontal="center" vertical="center"/>
    </xf>
    <xf numFmtId="0" fontId="10"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0" fontId="9" fillId="12" borderId="9" xfId="0" applyFont="1" applyFill="1" applyBorder="1" applyAlignment="1">
      <alignment horizontal="left" vertical="center" wrapText="1"/>
    </xf>
    <xf numFmtId="0" fontId="6" fillId="12" borderId="9" xfId="0" applyFont="1" applyFill="1" applyBorder="1" applyAlignment="1">
      <alignment horizontal="center" vertical="center" wrapText="1"/>
    </xf>
    <xf numFmtId="0" fontId="0" fillId="12" borderId="10" xfId="0" applyFill="1" applyBorder="1" applyAlignment="1">
      <alignment vertical="center" wrapText="1"/>
    </xf>
    <xf numFmtId="0" fontId="0" fillId="12" borderId="2" xfId="0" applyFill="1" applyBorder="1" applyAlignment="1">
      <alignment vertical="center" wrapText="1"/>
    </xf>
    <xf numFmtId="164" fontId="7" fillId="13" borderId="2" xfId="1" applyFont="1" applyFill="1" applyBorder="1" applyAlignment="1">
      <alignment vertical="center" wrapText="1"/>
    </xf>
    <xf numFmtId="0" fontId="0" fillId="12" borderId="2" xfId="0" applyFill="1" applyBorder="1" applyAlignment="1">
      <alignment vertical="center"/>
    </xf>
    <xf numFmtId="0" fontId="10" fillId="12" borderId="16" xfId="0" applyFont="1" applyFill="1" applyBorder="1" applyAlignment="1">
      <alignment vertical="center" wrapText="1"/>
    </xf>
    <xf numFmtId="0" fontId="9" fillId="12" borderId="15" xfId="0" applyFont="1" applyFill="1" applyBorder="1" applyAlignment="1">
      <alignment horizontal="center" vertical="center" wrapText="1"/>
    </xf>
    <xf numFmtId="0" fontId="10" fillId="12" borderId="10" xfId="0" applyFont="1" applyFill="1" applyBorder="1" applyAlignment="1">
      <alignment vertical="center" wrapText="1"/>
    </xf>
    <xf numFmtId="0" fontId="10" fillId="12" borderId="2" xfId="0" applyFont="1" applyFill="1" applyBorder="1" applyAlignment="1">
      <alignment vertical="center" wrapText="1"/>
    </xf>
    <xf numFmtId="164" fontId="11" fillId="13" borderId="2" xfId="1" applyFont="1" applyFill="1" applyBorder="1" applyAlignment="1">
      <alignment vertical="center" wrapText="1"/>
    </xf>
    <xf numFmtId="0" fontId="10" fillId="12" borderId="2" xfId="0" applyFont="1" applyFill="1" applyBorder="1" applyAlignment="1">
      <alignment vertical="center"/>
    </xf>
    <xf numFmtId="0" fontId="9" fillId="12" borderId="2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6" fillId="12" borderId="9" xfId="0" applyFont="1" applyFill="1" applyBorder="1" applyAlignment="1">
      <alignment horizontal="left" vertical="center" wrapText="1"/>
    </xf>
    <xf numFmtId="0" fontId="0" fillId="12" borderId="8" xfId="0" applyFill="1" applyBorder="1" applyAlignment="1">
      <alignment vertical="center" wrapText="1"/>
    </xf>
    <xf numFmtId="0" fontId="0" fillId="12" borderId="10" xfId="0" applyFill="1" applyBorder="1" applyAlignment="1">
      <alignment vertical="center"/>
    </xf>
    <xf numFmtId="0" fontId="9" fillId="12" borderId="13" xfId="0" applyFont="1" applyFill="1" applyBorder="1" applyAlignment="1">
      <alignment horizontal="left" vertical="center" wrapText="1"/>
    </xf>
    <xf numFmtId="0" fontId="9" fillId="12" borderId="13" xfId="0" applyFont="1" applyFill="1" applyBorder="1" applyAlignment="1">
      <alignment horizontal="center" vertical="center" wrapText="1"/>
    </xf>
    <xf numFmtId="0" fontId="10" fillId="12" borderId="10" xfId="0" applyFont="1" applyFill="1" applyBorder="1" applyAlignment="1">
      <alignment vertical="center"/>
    </xf>
    <xf numFmtId="0" fontId="9" fillId="12" borderId="17" xfId="0" applyFont="1" applyFill="1" applyBorder="1" applyAlignment="1" applyProtection="1">
      <alignment vertical="center" wrapText="1"/>
      <protection locked="0"/>
    </xf>
    <xf numFmtId="0" fontId="9" fillId="12" borderId="17" xfId="0" applyFont="1" applyFill="1" applyBorder="1" applyAlignment="1">
      <alignment vertical="center" wrapText="1"/>
    </xf>
    <xf numFmtId="0" fontId="9" fillId="12" borderId="13" xfId="0" applyFont="1" applyFill="1" applyBorder="1" applyAlignment="1">
      <alignment vertical="center" wrapText="1"/>
    </xf>
    <xf numFmtId="0" fontId="9" fillId="12" borderId="18" xfId="0" applyFont="1" applyFill="1" applyBorder="1" applyAlignment="1" applyProtection="1">
      <alignment vertical="center" wrapText="1"/>
      <protection locked="0"/>
    </xf>
    <xf numFmtId="0" fontId="6" fillId="12" borderId="15" xfId="0" applyFont="1" applyFill="1" applyBorder="1" applyAlignment="1">
      <alignment horizontal="center" vertical="center" wrapText="1"/>
    </xf>
    <xf numFmtId="0" fontId="6" fillId="12" borderId="12" xfId="0" applyFont="1" applyFill="1" applyBorder="1" applyAlignment="1">
      <alignment horizontal="left" vertical="center" wrapText="1"/>
    </xf>
    <xf numFmtId="0" fontId="13" fillId="12" borderId="13" xfId="0" applyFont="1" applyFill="1" applyBorder="1" applyAlignment="1">
      <alignment horizontal="left" vertical="center" wrapText="1"/>
    </xf>
    <xf numFmtId="0" fontId="14" fillId="12" borderId="8" xfId="0" applyFont="1" applyFill="1" applyBorder="1" applyAlignment="1">
      <alignment vertical="center" wrapText="1"/>
    </xf>
    <xf numFmtId="164" fontId="7" fillId="12" borderId="2" xfId="1" applyFont="1" applyFill="1" applyBorder="1" applyAlignment="1">
      <alignment vertical="center" wrapText="1"/>
    </xf>
    <xf numFmtId="0" fontId="14" fillId="12" borderId="2" xfId="0" applyFont="1" applyFill="1" applyBorder="1" applyAlignment="1">
      <alignment vertical="center"/>
    </xf>
    <xf numFmtId="0" fontId="14" fillId="12" borderId="2" xfId="0" applyFont="1" applyFill="1" applyBorder="1" applyAlignment="1">
      <alignment vertical="center" wrapText="1"/>
    </xf>
    <xf numFmtId="0" fontId="14" fillId="12" borderId="10" xfId="0" applyFont="1" applyFill="1" applyBorder="1" applyAlignment="1">
      <alignment vertical="center"/>
    </xf>
    <xf numFmtId="164" fontId="15" fillId="13" borderId="2" xfId="1" applyFont="1" applyFill="1" applyBorder="1" applyAlignment="1">
      <alignment vertical="center" wrapText="1"/>
    </xf>
    <xf numFmtId="0" fontId="13" fillId="12" borderId="9" xfId="0" applyFont="1" applyFill="1" applyBorder="1" applyAlignment="1">
      <alignment horizontal="left" vertical="center" wrapText="1"/>
    </xf>
    <xf numFmtId="0" fontId="13" fillId="12" borderId="9" xfId="0" applyFont="1" applyFill="1" applyBorder="1" applyAlignment="1">
      <alignment horizontal="center" vertical="center" wrapText="1"/>
    </xf>
    <xf numFmtId="0" fontId="17" fillId="12" borderId="13" xfId="0" applyFont="1" applyFill="1" applyBorder="1" applyAlignment="1">
      <alignment horizontal="left" vertical="center" wrapText="1"/>
    </xf>
    <xf numFmtId="0" fontId="18" fillId="12" borderId="10" xfId="0" applyFont="1" applyFill="1" applyBorder="1" applyAlignment="1">
      <alignment vertical="center"/>
    </xf>
    <xf numFmtId="0" fontId="18" fillId="12" borderId="2" xfId="0" applyFont="1" applyFill="1" applyBorder="1" applyAlignment="1">
      <alignment vertical="center"/>
    </xf>
    <xf numFmtId="164" fontId="19" fillId="13" borderId="2" xfId="1" applyFont="1" applyFill="1" applyBorder="1" applyAlignment="1">
      <alignment vertical="center" wrapText="1"/>
    </xf>
    <xf numFmtId="0" fontId="6" fillId="12" borderId="14" xfId="0" applyFont="1" applyFill="1" applyBorder="1" applyAlignment="1">
      <alignment horizontal="center" vertical="center" textRotation="90" wrapText="1"/>
    </xf>
    <xf numFmtId="0" fontId="6" fillId="12" borderId="0" xfId="0" applyFont="1" applyFill="1" applyAlignment="1">
      <alignment horizontal="center" vertical="center" textRotation="90" wrapText="1"/>
    </xf>
    <xf numFmtId="0" fontId="10" fillId="11" borderId="2" xfId="0" applyFont="1" applyFill="1" applyBorder="1" applyAlignment="1" applyProtection="1">
      <alignment wrapText="1"/>
      <protection locked="0"/>
    </xf>
    <xf numFmtId="0" fontId="10" fillId="0" borderId="24" xfId="0" applyFont="1" applyBorder="1" applyAlignment="1">
      <alignment vertical="center" wrapText="1"/>
    </xf>
    <xf numFmtId="0" fontId="5" fillId="4" borderId="25" xfId="0" applyFont="1" applyFill="1" applyBorder="1" applyAlignment="1">
      <alignment horizontal="center" vertical="center" wrapText="1"/>
    </xf>
    <xf numFmtId="0" fontId="0" fillId="12" borderId="1" xfId="0" applyFill="1" applyBorder="1" applyAlignment="1">
      <alignment vertical="center" wrapText="1"/>
    </xf>
    <xf numFmtId="0" fontId="10" fillId="12" borderId="1" xfId="0" applyFont="1" applyFill="1" applyBorder="1" applyAlignment="1">
      <alignment vertical="center" wrapText="1"/>
    </xf>
    <xf numFmtId="0" fontId="0" fillId="12" borderId="1" xfId="0" applyFill="1" applyBorder="1" applyAlignment="1">
      <alignment vertical="center"/>
    </xf>
    <xf numFmtId="0" fontId="10" fillId="12" borderId="1" xfId="0" applyFont="1" applyFill="1" applyBorder="1" applyAlignment="1">
      <alignment vertical="center"/>
    </xf>
    <xf numFmtId="0" fontId="14" fillId="12" borderId="1" xfId="0" applyFont="1" applyFill="1" applyBorder="1" applyAlignment="1">
      <alignment vertical="center" wrapText="1"/>
    </xf>
    <xf numFmtId="0" fontId="14" fillId="12" borderId="1" xfId="0" applyFont="1" applyFill="1" applyBorder="1" applyAlignment="1">
      <alignment vertical="center"/>
    </xf>
    <xf numFmtId="0" fontId="18" fillId="12" borderId="1" xfId="0" applyFont="1" applyFill="1" applyBorder="1" applyAlignment="1">
      <alignment vertical="center"/>
    </xf>
    <xf numFmtId="0" fontId="10" fillId="12" borderId="30" xfId="0" applyFont="1" applyFill="1" applyBorder="1" applyAlignment="1">
      <alignment vertical="center"/>
    </xf>
    <xf numFmtId="0" fontId="0" fillId="12" borderId="24" xfId="0" applyFill="1" applyBorder="1" applyAlignment="1">
      <alignment vertical="center" wrapText="1"/>
    </xf>
    <xf numFmtId="0" fontId="10" fillId="12" borderId="24" xfId="0" applyFont="1" applyFill="1" applyBorder="1" applyAlignment="1">
      <alignment vertical="center" wrapText="1"/>
    </xf>
    <xf numFmtId="0" fontId="0" fillId="12" borderId="24" xfId="0" applyFill="1" applyBorder="1" applyAlignment="1">
      <alignment vertical="center"/>
    </xf>
    <xf numFmtId="0" fontId="10" fillId="12" borderId="24" xfId="0" applyFont="1" applyFill="1" applyBorder="1" applyAlignment="1">
      <alignment vertical="center"/>
    </xf>
    <xf numFmtId="0" fontId="14" fillId="12" borderId="24" xfId="0" applyFont="1" applyFill="1" applyBorder="1" applyAlignment="1">
      <alignment vertical="center" wrapText="1"/>
    </xf>
    <xf numFmtId="0" fontId="14" fillId="12" borderId="24" xfId="0" applyFont="1" applyFill="1" applyBorder="1" applyAlignment="1">
      <alignment vertical="center"/>
    </xf>
    <xf numFmtId="0" fontId="18" fillId="12" borderId="24" xfId="0" applyFont="1" applyFill="1" applyBorder="1" applyAlignment="1">
      <alignment vertical="center"/>
    </xf>
    <xf numFmtId="0" fontId="0" fillId="0" borderId="24" xfId="0" applyBorder="1" applyAlignment="1">
      <alignment vertical="center"/>
    </xf>
    <xf numFmtId="0" fontId="9" fillId="12" borderId="14" xfId="0" applyFont="1" applyFill="1" applyBorder="1" applyAlignment="1" applyProtection="1">
      <alignment horizontal="center" vertical="center" wrapText="1"/>
      <protection locked="0"/>
    </xf>
    <xf numFmtId="9" fontId="10" fillId="12" borderId="1" xfId="0" applyNumberFormat="1" applyFont="1" applyFill="1" applyBorder="1" applyAlignment="1">
      <alignment vertical="center" wrapText="1"/>
    </xf>
    <xf numFmtId="0" fontId="5" fillId="4" borderId="24" xfId="0" applyFont="1" applyFill="1" applyBorder="1" applyAlignment="1">
      <alignment horizontal="center" vertical="center" wrapText="1"/>
    </xf>
    <xf numFmtId="0" fontId="21" fillId="12" borderId="14"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4" fillId="5" borderId="3" xfId="0" applyFont="1" applyFill="1" applyBorder="1" applyAlignment="1">
      <alignment horizontal="center" vertical="center" textRotation="90"/>
    </xf>
    <xf numFmtId="0" fontId="4" fillId="5" borderId="7" xfId="0" applyFont="1" applyFill="1" applyBorder="1" applyAlignment="1">
      <alignment horizontal="center" vertical="center" textRotation="90"/>
    </xf>
    <xf numFmtId="0" fontId="4" fillId="5" borderId="4" xfId="0" applyFont="1" applyFill="1" applyBorder="1" applyAlignment="1">
      <alignment horizontal="center" vertical="center" textRotation="90"/>
    </xf>
    <xf numFmtId="0" fontId="4" fillId="5" borderId="3" xfId="0"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0" fillId="12" borderId="19" xfId="0" applyFill="1" applyBorder="1" applyAlignment="1">
      <alignment vertical="center"/>
    </xf>
    <xf numFmtId="0" fontId="0" fillId="12" borderId="0" xfId="0" applyFill="1" applyAlignment="1">
      <alignment vertical="center"/>
    </xf>
    <xf numFmtId="0" fontId="6" fillId="12" borderId="1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9" fillId="12" borderId="11" xfId="0" applyFont="1" applyFill="1" applyBorder="1" applyAlignment="1" applyProtection="1">
      <alignment horizontal="center" vertical="center" wrapText="1"/>
      <protection locked="0"/>
    </xf>
    <xf numFmtId="0" fontId="6" fillId="12" borderId="12" xfId="0" applyFont="1" applyFill="1" applyBorder="1" applyAlignment="1">
      <alignment horizontal="center" vertical="center" wrapText="1"/>
    </xf>
    <xf numFmtId="0" fontId="9" fillId="12" borderId="7"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0" fontId="6" fillId="12" borderId="7" xfId="0" applyFont="1" applyFill="1" applyBorder="1" applyAlignment="1" applyProtection="1">
      <alignment horizontal="center" vertical="center" wrapText="1"/>
      <protection locked="0"/>
    </xf>
    <xf numFmtId="0" fontId="6" fillId="12" borderId="17" xfId="0" applyFont="1" applyFill="1" applyBorder="1" applyAlignment="1" applyProtection="1">
      <alignment horizontal="center" vertical="center" wrapText="1"/>
      <protection locked="0"/>
    </xf>
    <xf numFmtId="0" fontId="6" fillId="12" borderId="7"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20" fillId="12" borderId="7" xfId="0" applyFont="1" applyFill="1" applyBorder="1" applyAlignment="1">
      <alignment horizontal="center" vertical="center" textRotation="90" wrapText="1"/>
    </xf>
    <xf numFmtId="0" fontId="20" fillId="12" borderId="17" xfId="0" applyFont="1" applyFill="1" applyBorder="1" applyAlignment="1">
      <alignment horizontal="center" vertical="center" textRotation="90" wrapText="1"/>
    </xf>
    <xf numFmtId="0" fontId="20" fillId="0" borderId="7"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0" fillId="12" borderId="2" xfId="0" applyFill="1" applyBorder="1" applyAlignment="1">
      <alignment vertical="center"/>
    </xf>
    <xf numFmtId="0" fontId="6" fillId="12" borderId="14"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0" fillId="12" borderId="21" xfId="0" applyFill="1" applyBorder="1" applyAlignment="1">
      <alignment vertical="center"/>
    </xf>
    <xf numFmtId="0" fontId="0" fillId="12" borderId="22" xfId="0" applyFill="1" applyBorder="1" applyAlignment="1">
      <alignment vertical="center"/>
    </xf>
    <xf numFmtId="0" fontId="0" fillId="12" borderId="23" xfId="0" applyFill="1" applyBorder="1" applyAlignment="1">
      <alignment vertical="center"/>
    </xf>
    <xf numFmtId="0" fontId="6" fillId="12" borderId="18"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8" xfId="0" applyFont="1" applyFill="1" applyBorder="1" applyAlignment="1" applyProtection="1">
      <alignment horizontal="center" vertical="center" wrapText="1"/>
      <protection locked="0"/>
    </xf>
    <xf numFmtId="0" fontId="9" fillId="12" borderId="4" xfId="0" applyFont="1" applyFill="1" applyBorder="1" applyAlignment="1">
      <alignment horizontal="center" vertical="center" wrapText="1"/>
    </xf>
    <xf numFmtId="0" fontId="0" fillId="0" borderId="2" xfId="0" applyBorder="1" applyAlignment="1">
      <alignment horizontal="center" vertical="center"/>
    </xf>
    <xf numFmtId="0" fontId="22" fillId="13" borderId="0" xfId="0" applyFont="1" applyFill="1" applyAlignment="1">
      <alignment vertical="top" wrapText="1"/>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1508C0"/>
      <color rgb="FF0000FF"/>
      <color rgb="FF0E2FBA"/>
      <color rgb="FF00589A"/>
      <color rgb="FF2723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6" workbookViewId="0">
      <selection activeCell="C6" sqref="C6"/>
    </sheetView>
  </sheetViews>
  <sheetFormatPr defaultColWidth="9.140625" defaultRowHeight="15" x14ac:dyDescent="0.25"/>
  <cols>
    <col min="1" max="1" width="4.85546875" customWidth="1"/>
    <col min="2" max="2" width="71.28515625" customWidth="1"/>
    <col min="3" max="3" width="79.7109375" bestFit="1" customWidth="1"/>
    <col min="4" max="4" width="68.42578125" style="2" customWidth="1"/>
    <col min="5" max="5" width="60" style="2" customWidth="1"/>
    <col min="6" max="8" width="9.140625" style="2" customWidth="1"/>
    <col min="9" max="9" width="29.42578125" style="2" customWidth="1"/>
    <col min="10" max="10" width="9.140625" style="2" customWidth="1"/>
    <col min="11" max="16384" width="9.140625" style="2"/>
  </cols>
  <sheetData>
    <row r="1" spans="2:10" ht="15.75" x14ac:dyDescent="0.25">
      <c r="B1" s="1" t="s">
        <v>0</v>
      </c>
      <c r="C1" s="1"/>
    </row>
    <row r="2" spans="2:10" x14ac:dyDescent="0.25">
      <c r="B2" s="3" t="s">
        <v>1</v>
      </c>
      <c r="C2" s="4" t="s">
        <v>2</v>
      </c>
    </row>
    <row r="3" spans="2:10" x14ac:dyDescent="0.25">
      <c r="B3" s="3" t="s">
        <v>3</v>
      </c>
      <c r="C3" s="4" t="s">
        <v>266</v>
      </c>
    </row>
    <row r="4" spans="2:10" x14ac:dyDescent="0.25">
      <c r="B4" s="5" t="s">
        <v>5</v>
      </c>
      <c r="C4" s="6" t="s">
        <v>6</v>
      </c>
    </row>
    <row r="5" spans="2:10" ht="315" customHeight="1" x14ac:dyDescent="0.25">
      <c r="B5" s="77" t="s">
        <v>273</v>
      </c>
      <c r="C5" s="76" t="s">
        <v>256</v>
      </c>
    </row>
    <row r="6" spans="2:10" s="25" customFormat="1" ht="409.5" customHeight="1" x14ac:dyDescent="0.25">
      <c r="B6" s="26" t="s">
        <v>8</v>
      </c>
      <c r="C6" s="144" t="s">
        <v>275</v>
      </c>
    </row>
    <row r="8" spans="2:10" x14ac:dyDescent="0.25">
      <c r="B8" s="8"/>
      <c r="C8" s="8"/>
      <c r="D8" s="9"/>
      <c r="E8" s="9"/>
      <c r="F8" s="9"/>
      <c r="G8" s="9"/>
      <c r="H8" s="9"/>
      <c r="I8" s="9"/>
      <c r="J8" s="9"/>
    </row>
  </sheetData>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9</v>
      </c>
      <c r="C2" s="4"/>
    </row>
    <row r="3" spans="1:5" ht="30" x14ac:dyDescent="0.25">
      <c r="B3" s="5" t="s">
        <v>10</v>
      </c>
      <c r="C3" s="10" t="e">
        <f>VLOOKUP(C2,#REF!,3,0)</f>
        <v>#REF!</v>
      </c>
    </row>
    <row r="4" spans="1:5" hidden="1" x14ac:dyDescent="0.25">
      <c r="B4" s="3" t="s">
        <v>7</v>
      </c>
      <c r="C4" s="4"/>
    </row>
    <row r="5" spans="1:5" ht="238.5" customHeight="1" x14ac:dyDescent="0.25">
      <c r="A5" s="2"/>
      <c r="B5" s="7" t="s">
        <v>11</v>
      </c>
      <c r="C5" s="11" t="e">
        <f>VLOOKUP(C2,#REF!,2)</f>
        <v>#REF!</v>
      </c>
      <c r="E5" s="12"/>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4"/>
  <sheetViews>
    <sheetView zoomScale="40" zoomScaleNormal="40" workbookViewId="0">
      <pane xSplit="5" ySplit="3" topLeftCell="F21" activePane="bottomRight" state="frozen"/>
      <selection pane="topRight" activeCell="F1" sqref="F1"/>
      <selection pane="bottomLeft" activeCell="A4" sqref="A4"/>
      <selection pane="bottomRight" sqref="A1:G1"/>
    </sheetView>
  </sheetViews>
  <sheetFormatPr defaultColWidth="9.140625" defaultRowHeight="15" x14ac:dyDescent="0.25"/>
  <cols>
    <col min="1" max="1" width="7.5703125" style="27" customWidth="1"/>
    <col min="2" max="3" width="7.140625" style="27" customWidth="1"/>
    <col min="4" max="4" width="40.5703125" style="27" customWidth="1"/>
    <col min="5" max="5" width="52.28515625" style="27" customWidth="1"/>
    <col min="6" max="6" width="45.85546875" style="27" customWidth="1"/>
    <col min="7" max="7" width="22.5703125" style="27" customWidth="1"/>
    <col min="8" max="8" width="45.5703125" style="27" customWidth="1"/>
    <col min="9" max="9" width="28.7109375" style="27" customWidth="1"/>
    <col min="10" max="10" width="19.140625" style="27" customWidth="1"/>
    <col min="11" max="11" width="21.5703125" style="27" customWidth="1"/>
    <col min="12" max="12" width="16.28515625" style="27" customWidth="1"/>
    <col min="13" max="13" width="22.140625" style="27" customWidth="1"/>
    <col min="14" max="14" width="19.5703125" style="27" customWidth="1"/>
    <col min="15" max="15" width="43.140625" style="27" customWidth="1"/>
    <col min="16" max="16" width="20.42578125" style="27" customWidth="1"/>
    <col min="17" max="17" width="18.28515625" style="27" customWidth="1"/>
    <col min="18" max="18" width="23.42578125" style="27" customWidth="1"/>
    <col min="19" max="19" width="33" style="27" customWidth="1"/>
    <col min="20" max="20" width="19" style="27" customWidth="1"/>
    <col min="21" max="21" width="21.5703125" style="94" customWidth="1"/>
    <col min="22" max="22" width="9.140625" style="27" customWidth="1"/>
    <col min="23" max="16384" width="9.140625" style="27"/>
  </cols>
  <sheetData>
    <row r="1" spans="1:21" ht="87.75" customHeight="1" thickBot="1" x14ac:dyDescent="0.3">
      <c r="A1" s="113" t="s">
        <v>12</v>
      </c>
      <c r="B1" s="114"/>
      <c r="C1" s="114"/>
      <c r="D1" s="114"/>
      <c r="E1" s="114"/>
      <c r="F1" s="114"/>
      <c r="G1" s="115"/>
      <c r="H1" s="124" t="s">
        <v>13</v>
      </c>
      <c r="I1" s="125"/>
      <c r="J1" s="125"/>
      <c r="K1" s="125"/>
      <c r="L1" s="125"/>
      <c r="M1" s="126"/>
      <c r="N1" s="99" t="s">
        <v>14</v>
      </c>
      <c r="O1" s="100"/>
      <c r="P1" s="100"/>
      <c r="Q1" s="100"/>
      <c r="R1" s="100"/>
      <c r="S1" s="100"/>
      <c r="T1" s="100"/>
      <c r="U1" s="100"/>
    </row>
    <row r="2" spans="1:21" ht="67.5" customHeight="1" thickBot="1" x14ac:dyDescent="0.3">
      <c r="A2" s="103" t="s">
        <v>15</v>
      </c>
      <c r="B2" s="104" t="s">
        <v>16</v>
      </c>
      <c r="C2" s="104" t="s">
        <v>17</v>
      </c>
      <c r="D2" s="106" t="s">
        <v>18</v>
      </c>
      <c r="E2" s="106" t="s">
        <v>19</v>
      </c>
      <c r="F2" s="106" t="s">
        <v>20</v>
      </c>
      <c r="G2" s="106" t="s">
        <v>21</v>
      </c>
      <c r="H2" s="109" t="s">
        <v>22</v>
      </c>
      <c r="I2" s="109" t="s">
        <v>23</v>
      </c>
      <c r="J2" s="109" t="s">
        <v>24</v>
      </c>
      <c r="K2" s="109"/>
      <c r="L2" s="109"/>
      <c r="M2" s="109"/>
      <c r="N2" s="107" t="s">
        <v>25</v>
      </c>
      <c r="O2" s="108" t="s">
        <v>26</v>
      </c>
      <c r="P2" s="108" t="s">
        <v>27</v>
      </c>
      <c r="Q2" s="101" t="s">
        <v>28</v>
      </c>
      <c r="R2" s="102"/>
      <c r="S2" s="102"/>
      <c r="T2" s="102"/>
      <c r="U2" s="102"/>
    </row>
    <row r="3" spans="1:21" ht="78" customHeight="1" thickBot="1" x14ac:dyDescent="0.3">
      <c r="A3" s="103"/>
      <c r="B3" s="105"/>
      <c r="C3" s="105"/>
      <c r="D3" s="106"/>
      <c r="E3" s="106"/>
      <c r="F3" s="106"/>
      <c r="G3" s="106"/>
      <c r="H3" s="109"/>
      <c r="I3" s="109"/>
      <c r="J3" s="16" t="s">
        <v>29</v>
      </c>
      <c r="K3" s="16" t="s">
        <v>30</v>
      </c>
      <c r="L3" s="16" t="s">
        <v>31</v>
      </c>
      <c r="M3" s="13" t="s">
        <v>32</v>
      </c>
      <c r="N3" s="107"/>
      <c r="O3" s="108"/>
      <c r="P3" s="108"/>
      <c r="Q3" s="15" t="s">
        <v>272</v>
      </c>
      <c r="R3" s="14" t="s">
        <v>33</v>
      </c>
      <c r="S3" s="15" t="s">
        <v>34</v>
      </c>
      <c r="T3" s="78" t="s">
        <v>35</v>
      </c>
      <c r="U3" s="97" t="s">
        <v>36</v>
      </c>
    </row>
    <row r="4" spans="1:21" ht="208.5" customHeight="1" x14ac:dyDescent="0.25">
      <c r="A4" s="129" t="s">
        <v>266</v>
      </c>
      <c r="B4" s="122">
        <v>1</v>
      </c>
      <c r="C4" s="127" t="s">
        <v>233</v>
      </c>
      <c r="D4" s="118" t="s">
        <v>248</v>
      </c>
      <c r="E4" s="120" t="s">
        <v>37</v>
      </c>
      <c r="F4" s="33" t="s">
        <v>249</v>
      </c>
      <c r="G4" s="34" t="s">
        <v>38</v>
      </c>
      <c r="H4" s="35" t="s">
        <v>40</v>
      </c>
      <c r="I4" s="36" t="s">
        <v>41</v>
      </c>
      <c r="J4" s="37" t="s">
        <v>49</v>
      </c>
      <c r="K4" s="37" t="s">
        <v>43</v>
      </c>
      <c r="L4" s="37" t="s">
        <v>44</v>
      </c>
      <c r="M4" s="110"/>
      <c r="N4" s="38" t="s">
        <v>45</v>
      </c>
      <c r="O4" s="36" t="s">
        <v>234</v>
      </c>
      <c r="P4" s="36" t="s">
        <v>235</v>
      </c>
      <c r="Q4" s="38" t="s">
        <v>47</v>
      </c>
      <c r="R4" s="36" t="s">
        <v>48</v>
      </c>
      <c r="S4" s="36" t="s">
        <v>236</v>
      </c>
      <c r="T4" s="79" t="s">
        <v>237</v>
      </c>
      <c r="U4" s="87" t="s">
        <v>267</v>
      </c>
    </row>
    <row r="5" spans="1:21" s="30" customFormat="1" ht="208.5" customHeight="1" x14ac:dyDescent="0.25">
      <c r="A5" s="130"/>
      <c r="B5" s="123"/>
      <c r="C5" s="128"/>
      <c r="D5" s="119"/>
      <c r="E5" s="121"/>
      <c r="F5" s="39" t="s">
        <v>222</v>
      </c>
      <c r="G5" s="40" t="s">
        <v>38</v>
      </c>
      <c r="H5" s="41" t="s">
        <v>250</v>
      </c>
      <c r="I5" s="42" t="s">
        <v>41</v>
      </c>
      <c r="J5" s="43" t="s">
        <v>42</v>
      </c>
      <c r="K5" s="43" t="s">
        <v>43</v>
      </c>
      <c r="L5" s="43" t="s">
        <v>44</v>
      </c>
      <c r="M5" s="111"/>
      <c r="N5" s="44" t="s">
        <v>45</v>
      </c>
      <c r="O5" s="42" t="s">
        <v>54</v>
      </c>
      <c r="P5" s="42" t="s">
        <v>55</v>
      </c>
      <c r="Q5" s="44" t="s">
        <v>47</v>
      </c>
      <c r="R5" s="42" t="s">
        <v>48</v>
      </c>
      <c r="S5" s="42" t="s">
        <v>56</v>
      </c>
      <c r="T5" s="80" t="s">
        <v>57</v>
      </c>
      <c r="U5" s="88" t="s">
        <v>268</v>
      </c>
    </row>
    <row r="6" spans="1:21" s="30" customFormat="1" ht="61.5" customHeight="1" x14ac:dyDescent="0.25">
      <c r="A6" s="130"/>
      <c r="B6" s="123"/>
      <c r="C6" s="128"/>
      <c r="D6" s="119"/>
      <c r="E6" s="121"/>
      <c r="F6" s="39" t="s">
        <v>223</v>
      </c>
      <c r="G6" s="45" t="s">
        <v>207</v>
      </c>
      <c r="H6" s="41" t="s">
        <v>39</v>
      </c>
      <c r="I6" s="42"/>
      <c r="J6" s="43"/>
      <c r="K6" s="43"/>
      <c r="L6" s="43"/>
      <c r="M6" s="111"/>
      <c r="N6" s="44"/>
      <c r="O6" s="42"/>
      <c r="P6" s="42"/>
      <c r="Q6" s="44"/>
      <c r="R6" s="42"/>
      <c r="S6" s="42"/>
      <c r="T6" s="80"/>
      <c r="U6" s="88"/>
    </row>
    <row r="7" spans="1:21" ht="150" customHeight="1" x14ac:dyDescent="0.25">
      <c r="A7" s="130"/>
      <c r="B7" s="112">
        <v>2</v>
      </c>
      <c r="C7" s="128"/>
      <c r="D7" s="116" t="s">
        <v>240</v>
      </c>
      <c r="E7" s="117" t="s">
        <v>37</v>
      </c>
      <c r="F7" s="33" t="s">
        <v>251</v>
      </c>
      <c r="G7" s="48" t="s">
        <v>38</v>
      </c>
      <c r="H7" s="35" t="s">
        <v>40</v>
      </c>
      <c r="I7" s="36" t="s">
        <v>41</v>
      </c>
      <c r="J7" s="37" t="s">
        <v>49</v>
      </c>
      <c r="K7" s="43" t="s">
        <v>43</v>
      </c>
      <c r="L7" s="43" t="s">
        <v>44</v>
      </c>
      <c r="M7" s="131"/>
      <c r="N7" s="38" t="s">
        <v>45</v>
      </c>
      <c r="O7" s="36" t="s">
        <v>234</v>
      </c>
      <c r="P7" s="36" t="s">
        <v>235</v>
      </c>
      <c r="Q7" s="38" t="s">
        <v>47</v>
      </c>
      <c r="R7" s="36" t="s">
        <v>48</v>
      </c>
      <c r="S7" s="36" t="s">
        <v>236</v>
      </c>
      <c r="T7" s="79" t="s">
        <v>237</v>
      </c>
      <c r="U7" s="87" t="s">
        <v>267</v>
      </c>
    </row>
    <row r="8" spans="1:21" ht="135" x14ac:dyDescent="0.25">
      <c r="A8" s="130"/>
      <c r="B8" s="112"/>
      <c r="C8" s="128"/>
      <c r="D8" s="116"/>
      <c r="E8" s="117"/>
      <c r="F8" s="49" t="s">
        <v>50</v>
      </c>
      <c r="G8" s="48" t="s">
        <v>38</v>
      </c>
      <c r="H8" s="50" t="s">
        <v>51</v>
      </c>
      <c r="I8" s="36" t="s">
        <v>41</v>
      </c>
      <c r="J8" s="37" t="s">
        <v>49</v>
      </c>
      <c r="K8" s="43" t="s">
        <v>43</v>
      </c>
      <c r="L8" s="43" t="s">
        <v>44</v>
      </c>
      <c r="M8" s="131"/>
      <c r="N8" s="38" t="s">
        <v>45</v>
      </c>
      <c r="O8" s="36" t="s">
        <v>238</v>
      </c>
      <c r="P8" s="36" t="s">
        <v>235</v>
      </c>
      <c r="Q8" s="38" t="s">
        <v>47</v>
      </c>
      <c r="R8" s="36" t="s">
        <v>48</v>
      </c>
      <c r="S8" s="36" t="s">
        <v>236</v>
      </c>
      <c r="T8" s="79" t="s">
        <v>239</v>
      </c>
      <c r="U8" s="87" t="s">
        <v>269</v>
      </c>
    </row>
    <row r="9" spans="1:21" ht="43.5" customHeight="1" x14ac:dyDescent="0.25">
      <c r="A9" s="130"/>
      <c r="B9" s="112"/>
      <c r="C9" s="128"/>
      <c r="D9" s="116"/>
      <c r="E9" s="117"/>
      <c r="F9" s="49" t="s">
        <v>53</v>
      </c>
      <c r="G9" s="34" t="s">
        <v>38</v>
      </c>
      <c r="H9" s="51" t="s">
        <v>39</v>
      </c>
      <c r="I9" s="38"/>
      <c r="J9" s="37"/>
      <c r="K9" s="37"/>
      <c r="L9" s="37"/>
      <c r="M9" s="131"/>
      <c r="N9" s="38"/>
      <c r="O9" s="38"/>
      <c r="P9" s="38"/>
      <c r="Q9" s="38"/>
      <c r="R9" s="38"/>
      <c r="S9" s="38"/>
      <c r="T9" s="81"/>
      <c r="U9" s="89"/>
    </row>
    <row r="10" spans="1:21" ht="209.25" customHeight="1" x14ac:dyDescent="0.25">
      <c r="A10" s="130"/>
      <c r="B10" s="112"/>
      <c r="C10" s="128"/>
      <c r="D10" s="116"/>
      <c r="E10" s="117"/>
      <c r="F10" s="33" t="s">
        <v>241</v>
      </c>
      <c r="G10" s="34" t="s">
        <v>38</v>
      </c>
      <c r="H10" s="50" t="s">
        <v>252</v>
      </c>
      <c r="I10" s="36" t="s">
        <v>41</v>
      </c>
      <c r="J10" s="37" t="s">
        <v>42</v>
      </c>
      <c r="K10" s="43" t="s">
        <v>43</v>
      </c>
      <c r="L10" s="43" t="s">
        <v>44</v>
      </c>
      <c r="M10" s="131"/>
      <c r="N10" s="38" t="s">
        <v>45</v>
      </c>
      <c r="O10" s="36" t="s">
        <v>54</v>
      </c>
      <c r="P10" s="36" t="s">
        <v>55</v>
      </c>
      <c r="Q10" s="38" t="s">
        <v>47</v>
      </c>
      <c r="R10" s="36" t="s">
        <v>48</v>
      </c>
      <c r="S10" s="36" t="s">
        <v>56</v>
      </c>
      <c r="T10" s="79" t="s">
        <v>57</v>
      </c>
      <c r="U10" s="87" t="s">
        <v>268</v>
      </c>
    </row>
    <row r="11" spans="1:21" s="30" customFormat="1" ht="72" customHeight="1" x14ac:dyDescent="0.25">
      <c r="A11" s="130"/>
      <c r="B11" s="112"/>
      <c r="C11" s="128"/>
      <c r="D11" s="116"/>
      <c r="E11" s="117"/>
      <c r="F11" s="52" t="s">
        <v>223</v>
      </c>
      <c r="G11" s="53" t="s">
        <v>207</v>
      </c>
      <c r="H11" s="54" t="s">
        <v>39</v>
      </c>
      <c r="I11" s="44"/>
      <c r="J11" s="43"/>
      <c r="K11" s="43"/>
      <c r="L11" s="43"/>
      <c r="M11" s="131"/>
      <c r="N11" s="44"/>
      <c r="O11" s="44"/>
      <c r="P11" s="44"/>
      <c r="Q11" s="44"/>
      <c r="R11" s="44"/>
      <c r="S11" s="44"/>
      <c r="T11" s="82"/>
      <c r="U11" s="90"/>
    </row>
    <row r="12" spans="1:21" s="30" customFormat="1" ht="72" customHeight="1" x14ac:dyDescent="0.25">
      <c r="A12" s="130"/>
      <c r="B12" s="132">
        <v>3</v>
      </c>
      <c r="C12" s="128"/>
      <c r="D12" s="95" t="s">
        <v>243</v>
      </c>
      <c r="E12" s="40" t="s">
        <v>37</v>
      </c>
      <c r="F12" s="52" t="s">
        <v>225</v>
      </c>
      <c r="G12" s="53" t="s">
        <v>38</v>
      </c>
      <c r="H12" s="54" t="s">
        <v>39</v>
      </c>
      <c r="I12" s="44"/>
      <c r="J12" s="43"/>
      <c r="K12" s="43"/>
      <c r="L12" s="43"/>
      <c r="M12" s="44"/>
      <c r="N12" s="44"/>
      <c r="O12" s="44"/>
      <c r="P12" s="44"/>
      <c r="Q12" s="44"/>
      <c r="R12" s="44"/>
      <c r="S12" s="44"/>
      <c r="T12" s="82"/>
      <c r="U12" s="90"/>
    </row>
    <row r="13" spans="1:21" s="30" customFormat="1" ht="127.5" customHeight="1" x14ac:dyDescent="0.25">
      <c r="A13" s="130"/>
      <c r="B13" s="123"/>
      <c r="C13" s="128"/>
      <c r="D13" s="55"/>
      <c r="E13" s="56"/>
      <c r="F13" s="57" t="s">
        <v>224</v>
      </c>
      <c r="G13" s="53" t="s">
        <v>38</v>
      </c>
      <c r="H13" s="41" t="s">
        <v>227</v>
      </c>
      <c r="I13" s="42" t="s">
        <v>228</v>
      </c>
      <c r="J13" s="43" t="s">
        <v>49</v>
      </c>
      <c r="K13" s="43" t="s">
        <v>43</v>
      </c>
      <c r="L13" s="43" t="s">
        <v>44</v>
      </c>
      <c r="M13" s="44"/>
      <c r="N13" s="44" t="s">
        <v>45</v>
      </c>
      <c r="O13" s="42" t="s">
        <v>254</v>
      </c>
      <c r="P13" s="42" t="s">
        <v>253</v>
      </c>
      <c r="Q13" s="38" t="s">
        <v>47</v>
      </c>
      <c r="R13" s="36" t="s">
        <v>48</v>
      </c>
      <c r="S13" s="42" t="s">
        <v>255</v>
      </c>
      <c r="T13" s="96" t="s">
        <v>231</v>
      </c>
      <c r="U13" s="88" t="s">
        <v>270</v>
      </c>
    </row>
    <row r="14" spans="1:21" s="30" customFormat="1" ht="125.25" customHeight="1" x14ac:dyDescent="0.25">
      <c r="A14" s="130"/>
      <c r="B14" s="137"/>
      <c r="C14" s="128"/>
      <c r="D14" s="58"/>
      <c r="E14" s="57"/>
      <c r="F14" s="52" t="s">
        <v>226</v>
      </c>
      <c r="G14" s="53" t="s">
        <v>38</v>
      </c>
      <c r="H14" s="41" t="s">
        <v>227</v>
      </c>
      <c r="I14" s="42" t="s">
        <v>228</v>
      </c>
      <c r="J14" s="43" t="s">
        <v>49</v>
      </c>
      <c r="K14" s="43" t="s">
        <v>43</v>
      </c>
      <c r="L14" s="43" t="s">
        <v>44</v>
      </c>
      <c r="M14" s="44"/>
      <c r="N14" s="44" t="s">
        <v>45</v>
      </c>
      <c r="O14" s="42" t="s">
        <v>229</v>
      </c>
      <c r="P14" s="42" t="s">
        <v>232</v>
      </c>
      <c r="Q14" s="38" t="s">
        <v>47</v>
      </c>
      <c r="R14" s="36" t="s">
        <v>48</v>
      </c>
      <c r="S14" s="42" t="s">
        <v>230</v>
      </c>
      <c r="T14" s="96" t="s">
        <v>231</v>
      </c>
      <c r="U14" s="88" t="s">
        <v>270</v>
      </c>
    </row>
    <row r="15" spans="1:21" ht="240" customHeight="1" x14ac:dyDescent="0.25">
      <c r="A15" s="130"/>
      <c r="B15" s="46">
        <v>4</v>
      </c>
      <c r="C15" s="128"/>
      <c r="D15" s="98" t="s">
        <v>274</v>
      </c>
      <c r="E15" s="59" t="s">
        <v>37</v>
      </c>
      <c r="F15" s="60" t="s">
        <v>265</v>
      </c>
      <c r="G15" s="47" t="s">
        <v>38</v>
      </c>
      <c r="H15" s="35" t="s">
        <v>59</v>
      </c>
      <c r="I15" s="36" t="s">
        <v>41</v>
      </c>
      <c r="J15" s="37" t="s">
        <v>49</v>
      </c>
      <c r="K15" s="37" t="s">
        <v>43</v>
      </c>
      <c r="L15" s="37" t="s">
        <v>44</v>
      </c>
      <c r="M15" s="38"/>
      <c r="N15" s="38" t="s">
        <v>45</v>
      </c>
      <c r="O15" s="36" t="s">
        <v>61</v>
      </c>
      <c r="P15" s="36" t="s">
        <v>55</v>
      </c>
      <c r="Q15" s="38" t="s">
        <v>47</v>
      </c>
      <c r="R15" s="36" t="s">
        <v>48</v>
      </c>
      <c r="S15" s="36" t="s">
        <v>56</v>
      </c>
      <c r="T15" s="79" t="s">
        <v>57</v>
      </c>
      <c r="U15" s="87" t="s">
        <v>268</v>
      </c>
    </row>
    <row r="16" spans="1:21" s="31" customFormat="1" ht="192.75" customHeight="1" x14ac:dyDescent="0.25">
      <c r="A16" s="130"/>
      <c r="B16" s="132">
        <v>5</v>
      </c>
      <c r="C16" s="128"/>
      <c r="D16" s="132" t="s">
        <v>242</v>
      </c>
      <c r="E16" s="132" t="s">
        <v>37</v>
      </c>
      <c r="F16" s="61" t="s">
        <v>50</v>
      </c>
      <c r="G16" s="61" t="s">
        <v>38</v>
      </c>
      <c r="H16" s="62" t="s">
        <v>247</v>
      </c>
      <c r="I16" s="61" t="s">
        <v>41</v>
      </c>
      <c r="J16" s="63" t="s">
        <v>49</v>
      </c>
      <c r="K16" s="63" t="s">
        <v>52</v>
      </c>
      <c r="L16" s="63" t="s">
        <v>44</v>
      </c>
      <c r="M16" s="134"/>
      <c r="N16" s="64" t="s">
        <v>45</v>
      </c>
      <c r="O16" s="65" t="s">
        <v>46</v>
      </c>
      <c r="P16" s="65" t="s">
        <v>62</v>
      </c>
      <c r="Q16" s="64" t="s">
        <v>47</v>
      </c>
      <c r="R16" s="65" t="s">
        <v>48</v>
      </c>
      <c r="S16" s="65" t="s">
        <v>63</v>
      </c>
      <c r="T16" s="83" t="s">
        <v>64</v>
      </c>
      <c r="U16" s="91" t="s">
        <v>271</v>
      </c>
    </row>
    <row r="17" spans="1:21" s="31" customFormat="1" ht="54.75" customHeight="1" x14ac:dyDescent="0.25">
      <c r="A17" s="130"/>
      <c r="B17" s="123"/>
      <c r="C17" s="128"/>
      <c r="D17" s="123"/>
      <c r="E17" s="123"/>
      <c r="F17" s="61" t="s">
        <v>53</v>
      </c>
      <c r="G17" s="61" t="s">
        <v>38</v>
      </c>
      <c r="H17" s="66" t="s">
        <v>39</v>
      </c>
      <c r="I17" s="64"/>
      <c r="J17" s="67"/>
      <c r="K17" s="67"/>
      <c r="L17" s="67"/>
      <c r="M17" s="135"/>
      <c r="N17" s="64"/>
      <c r="O17" s="64"/>
      <c r="P17" s="64"/>
      <c r="Q17" s="64"/>
      <c r="R17" s="64"/>
      <c r="S17" s="64"/>
      <c r="T17" s="84"/>
      <c r="U17" s="92"/>
    </row>
    <row r="18" spans="1:21" s="31" customFormat="1" ht="162.75" customHeight="1" x14ac:dyDescent="0.25">
      <c r="A18" s="130"/>
      <c r="B18" s="123"/>
      <c r="C18" s="128"/>
      <c r="D18" s="123"/>
      <c r="E18" s="123"/>
      <c r="F18" s="61" t="s">
        <v>246</v>
      </c>
      <c r="G18" s="61" t="s">
        <v>38</v>
      </c>
      <c r="H18" s="62" t="s">
        <v>39</v>
      </c>
      <c r="I18" s="65"/>
      <c r="J18" s="67"/>
      <c r="K18" s="67"/>
      <c r="L18" s="67"/>
      <c r="M18" s="135"/>
      <c r="N18" s="64"/>
      <c r="O18" s="64"/>
      <c r="P18" s="64"/>
      <c r="Q18" s="64"/>
      <c r="R18" s="64"/>
      <c r="S18" s="64"/>
      <c r="T18" s="84"/>
      <c r="U18" s="92"/>
    </row>
    <row r="19" spans="1:21" s="31" customFormat="1" ht="192" customHeight="1" x14ac:dyDescent="0.25">
      <c r="A19" s="130"/>
      <c r="B19" s="123"/>
      <c r="C19" s="128"/>
      <c r="D19" s="123"/>
      <c r="E19" s="123"/>
      <c r="F19" s="68" t="s">
        <v>244</v>
      </c>
      <c r="G19" s="69" t="s">
        <v>38</v>
      </c>
      <c r="H19" s="62" t="s">
        <v>245</v>
      </c>
      <c r="I19" s="65" t="s">
        <v>41</v>
      </c>
      <c r="J19" s="67" t="s">
        <v>49</v>
      </c>
      <c r="K19" s="67" t="s">
        <v>52</v>
      </c>
      <c r="L19" s="67" t="s">
        <v>44</v>
      </c>
      <c r="M19" s="135"/>
      <c r="N19" s="64" t="s">
        <v>45</v>
      </c>
      <c r="O19" s="65" t="s">
        <v>46</v>
      </c>
      <c r="P19" s="65" t="s">
        <v>62</v>
      </c>
      <c r="Q19" s="64" t="s">
        <v>47</v>
      </c>
      <c r="R19" s="65" t="s">
        <v>48</v>
      </c>
      <c r="S19" s="65" t="s">
        <v>63</v>
      </c>
      <c r="T19" s="83" t="s">
        <v>64</v>
      </c>
      <c r="U19" s="91" t="s">
        <v>271</v>
      </c>
    </row>
    <row r="20" spans="1:21" s="32" customFormat="1" ht="81.75" customHeight="1" thickBot="1" x14ac:dyDescent="0.3">
      <c r="A20" s="130"/>
      <c r="B20" s="133"/>
      <c r="C20" s="128"/>
      <c r="D20" s="133"/>
      <c r="E20" s="133"/>
      <c r="F20" s="70" t="s">
        <v>223</v>
      </c>
      <c r="G20" s="70" t="s">
        <v>207</v>
      </c>
      <c r="H20" s="71" t="s">
        <v>39</v>
      </c>
      <c r="I20" s="72"/>
      <c r="J20" s="73"/>
      <c r="K20" s="73"/>
      <c r="L20" s="73"/>
      <c r="M20" s="136"/>
      <c r="N20" s="72"/>
      <c r="O20" s="72"/>
      <c r="P20" s="72"/>
      <c r="Q20" s="72"/>
      <c r="R20" s="72"/>
      <c r="S20" s="72"/>
      <c r="T20" s="85"/>
      <c r="U20" s="93"/>
    </row>
    <row r="21" spans="1:21" s="32" customFormat="1" ht="64.5" customHeight="1" x14ac:dyDescent="0.25">
      <c r="A21" s="130"/>
      <c r="B21" s="118">
        <v>6</v>
      </c>
      <c r="C21" s="128"/>
      <c r="D21" s="122" t="s">
        <v>257</v>
      </c>
      <c r="E21" s="138" t="s">
        <v>37</v>
      </c>
      <c r="F21" s="52" t="s">
        <v>258</v>
      </c>
      <c r="G21" s="53" t="s">
        <v>38</v>
      </c>
      <c r="H21" s="54" t="s">
        <v>39</v>
      </c>
      <c r="I21" s="44"/>
      <c r="J21" s="43"/>
      <c r="K21" s="43"/>
      <c r="L21" s="43"/>
      <c r="M21" s="44"/>
      <c r="N21" s="44"/>
      <c r="O21" s="54" t="s">
        <v>39</v>
      </c>
      <c r="P21" s="54"/>
      <c r="Q21" s="54"/>
      <c r="R21" s="54"/>
      <c r="S21" s="54"/>
      <c r="T21" s="86"/>
      <c r="U21" s="90"/>
    </row>
    <row r="22" spans="1:21" s="32" customFormat="1" ht="81.75" customHeight="1" x14ac:dyDescent="0.25">
      <c r="A22" s="130"/>
      <c r="B22" s="119"/>
      <c r="C22" s="128"/>
      <c r="D22" s="123"/>
      <c r="E22" s="139"/>
      <c r="F22" s="57" t="s">
        <v>224</v>
      </c>
      <c r="G22" s="53" t="s">
        <v>38</v>
      </c>
      <c r="H22" s="54" t="s">
        <v>39</v>
      </c>
      <c r="I22" s="42"/>
      <c r="J22" s="43"/>
      <c r="K22" s="43"/>
      <c r="L22" s="43"/>
      <c r="M22" s="44"/>
      <c r="N22" s="44" t="s">
        <v>45</v>
      </c>
      <c r="O22" s="54" t="s">
        <v>39</v>
      </c>
      <c r="P22" s="54"/>
      <c r="Q22" s="54"/>
      <c r="R22" s="54"/>
      <c r="S22" s="54"/>
      <c r="T22" s="86"/>
      <c r="U22" s="90"/>
    </row>
    <row r="23" spans="1:21" s="32" customFormat="1" ht="81.75" customHeight="1" thickBot="1" x14ac:dyDescent="0.3">
      <c r="A23" s="130"/>
      <c r="B23" s="141"/>
      <c r="C23" s="128"/>
      <c r="D23" s="137"/>
      <c r="E23" s="142"/>
      <c r="F23" s="52" t="s">
        <v>226</v>
      </c>
      <c r="G23" s="53" t="s">
        <v>38</v>
      </c>
      <c r="H23" s="54" t="s">
        <v>39</v>
      </c>
      <c r="I23" s="42"/>
      <c r="J23" s="43"/>
      <c r="K23" s="43"/>
      <c r="L23" s="43"/>
      <c r="M23" s="44"/>
      <c r="N23" s="44" t="s">
        <v>45</v>
      </c>
      <c r="O23" s="54" t="s">
        <v>39</v>
      </c>
      <c r="P23" s="54"/>
      <c r="Q23" s="54"/>
      <c r="R23" s="54"/>
      <c r="S23" s="54"/>
      <c r="T23" s="86"/>
      <c r="U23" s="90"/>
    </row>
    <row r="24" spans="1:21" s="32" customFormat="1" ht="81.75" customHeight="1" x14ac:dyDescent="0.25">
      <c r="A24" s="129"/>
      <c r="B24" s="118">
        <v>7</v>
      </c>
      <c r="C24" s="74"/>
      <c r="D24" s="132" t="s">
        <v>259</v>
      </c>
      <c r="E24" s="138" t="s">
        <v>37</v>
      </c>
      <c r="F24" s="52" t="s">
        <v>260</v>
      </c>
      <c r="G24" s="53" t="s">
        <v>38</v>
      </c>
      <c r="H24" s="54" t="s">
        <v>39</v>
      </c>
      <c r="I24" s="44"/>
      <c r="J24" s="43"/>
      <c r="K24" s="43"/>
      <c r="L24" s="43"/>
      <c r="M24" s="44"/>
      <c r="N24" s="44"/>
      <c r="O24" s="54" t="s">
        <v>39</v>
      </c>
      <c r="P24" s="54"/>
      <c r="Q24" s="54"/>
      <c r="R24" s="54"/>
      <c r="S24" s="54"/>
      <c r="T24" s="86"/>
      <c r="U24" s="90"/>
    </row>
    <row r="25" spans="1:21" s="32" customFormat="1" ht="81.75" customHeight="1" x14ac:dyDescent="0.25">
      <c r="A25" s="130"/>
      <c r="B25" s="119"/>
      <c r="C25" s="75"/>
      <c r="D25" s="123"/>
      <c r="E25" s="139"/>
      <c r="F25" s="57" t="s">
        <v>261</v>
      </c>
      <c r="G25" s="53" t="s">
        <v>38</v>
      </c>
      <c r="H25" s="54" t="s">
        <v>39</v>
      </c>
      <c r="I25" s="42"/>
      <c r="J25" s="43"/>
      <c r="K25" s="43"/>
      <c r="L25" s="43"/>
      <c r="M25" s="44"/>
      <c r="N25" s="44" t="s">
        <v>45</v>
      </c>
      <c r="O25" s="54" t="s">
        <v>39</v>
      </c>
      <c r="P25" s="54"/>
      <c r="Q25" s="54"/>
      <c r="R25" s="54"/>
      <c r="S25" s="54"/>
      <c r="T25" s="86"/>
      <c r="U25" s="90"/>
    </row>
    <row r="26" spans="1:21" s="32" customFormat="1" ht="81.75" customHeight="1" thickBot="1" x14ac:dyDescent="0.3">
      <c r="A26" s="130"/>
      <c r="B26" s="141"/>
      <c r="C26" s="75"/>
      <c r="D26" s="137"/>
      <c r="E26" s="142"/>
      <c r="F26" s="52" t="s">
        <v>226</v>
      </c>
      <c r="G26" s="53" t="s">
        <v>38</v>
      </c>
      <c r="H26" s="54" t="s">
        <v>39</v>
      </c>
      <c r="I26" s="42"/>
      <c r="J26" s="43"/>
      <c r="K26" s="43"/>
      <c r="L26" s="43"/>
      <c r="M26" s="44"/>
      <c r="N26" s="44" t="s">
        <v>45</v>
      </c>
      <c r="O26" s="54" t="s">
        <v>39</v>
      </c>
      <c r="P26" s="54"/>
      <c r="Q26" s="54"/>
      <c r="R26" s="54"/>
      <c r="S26" s="54"/>
      <c r="T26" s="86"/>
      <c r="U26" s="90"/>
    </row>
    <row r="27" spans="1:21" s="32" customFormat="1" ht="81.75" customHeight="1" x14ac:dyDescent="0.25">
      <c r="A27" s="130"/>
      <c r="B27" s="118">
        <v>8</v>
      </c>
      <c r="C27" s="75"/>
      <c r="D27" s="132" t="s">
        <v>262</v>
      </c>
      <c r="E27" s="138" t="s">
        <v>37</v>
      </c>
      <c r="F27" s="52" t="s">
        <v>264</v>
      </c>
      <c r="G27" s="53" t="s">
        <v>38</v>
      </c>
      <c r="H27" s="54" t="s">
        <v>39</v>
      </c>
      <c r="I27" s="44"/>
      <c r="J27" s="43"/>
      <c r="K27" s="43"/>
      <c r="L27" s="43"/>
      <c r="M27" s="44"/>
      <c r="N27" s="44"/>
      <c r="O27" s="54" t="s">
        <v>39</v>
      </c>
      <c r="P27" s="54"/>
      <c r="Q27" s="54"/>
      <c r="R27" s="54"/>
      <c r="S27" s="54"/>
      <c r="T27" s="86"/>
      <c r="U27" s="90"/>
    </row>
    <row r="28" spans="1:21" s="32" customFormat="1" ht="81.75" customHeight="1" x14ac:dyDescent="0.25">
      <c r="A28" s="130"/>
      <c r="B28" s="119"/>
      <c r="C28" s="75"/>
      <c r="D28" s="123"/>
      <c r="E28" s="139"/>
      <c r="F28" s="57" t="s">
        <v>263</v>
      </c>
      <c r="G28" s="53" t="s">
        <v>38</v>
      </c>
      <c r="H28" s="54" t="s">
        <v>39</v>
      </c>
      <c r="I28" s="42"/>
      <c r="J28" s="43"/>
      <c r="K28" s="43"/>
      <c r="L28" s="43"/>
      <c r="M28" s="44"/>
      <c r="N28" s="44" t="s">
        <v>45</v>
      </c>
      <c r="O28" s="54" t="s">
        <v>39</v>
      </c>
      <c r="P28" s="54"/>
      <c r="Q28" s="54"/>
      <c r="R28" s="54"/>
      <c r="S28" s="54"/>
      <c r="T28" s="86"/>
      <c r="U28" s="90"/>
    </row>
    <row r="29" spans="1:21" s="32" customFormat="1" ht="103.5" customHeight="1" x14ac:dyDescent="0.25">
      <c r="A29" s="130"/>
      <c r="B29" s="141"/>
      <c r="C29" s="75"/>
      <c r="D29" s="137"/>
      <c r="E29" s="140"/>
      <c r="F29" s="52" t="s">
        <v>226</v>
      </c>
      <c r="G29" s="53" t="s">
        <v>38</v>
      </c>
      <c r="H29" s="54" t="s">
        <v>39</v>
      </c>
      <c r="I29" s="42"/>
      <c r="J29" s="43"/>
      <c r="K29" s="43"/>
      <c r="L29" s="43"/>
      <c r="M29" s="44"/>
      <c r="N29" s="44" t="s">
        <v>45</v>
      </c>
      <c r="O29" s="54" t="s">
        <v>39</v>
      </c>
      <c r="P29" s="54"/>
      <c r="Q29" s="54"/>
      <c r="R29" s="54"/>
      <c r="S29" s="54"/>
      <c r="T29" s="86"/>
      <c r="U29" s="90"/>
    </row>
    <row r="30" spans="1:21" ht="61.5" customHeight="1" x14ac:dyDescent="0.25"/>
    <row r="32" spans="1:21" ht="15" customHeight="1" x14ac:dyDescent="0.25">
      <c r="F32" s="28"/>
      <c r="G32" s="19" t="s">
        <v>65</v>
      </c>
    </row>
    <row r="33" spans="6:7" x14ac:dyDescent="0.25">
      <c r="F33" s="29" t="s">
        <v>66</v>
      </c>
      <c r="G33" s="20" t="s">
        <v>67</v>
      </c>
    </row>
    <row r="34" spans="6:7" ht="15.75" x14ac:dyDescent="0.25">
      <c r="F34" s="29" t="s">
        <v>68</v>
      </c>
      <c r="G34" s="21" t="s">
        <v>69</v>
      </c>
    </row>
  </sheetData>
  <mergeCells count="42">
    <mergeCell ref="A24:A29"/>
    <mergeCell ref="D27:D29"/>
    <mergeCell ref="E27:E29"/>
    <mergeCell ref="B27:B29"/>
    <mergeCell ref="B12:B14"/>
    <mergeCell ref="B21:B23"/>
    <mergeCell ref="D21:D23"/>
    <mergeCell ref="D24:D26"/>
    <mergeCell ref="E24:E26"/>
    <mergeCell ref="B24:B26"/>
    <mergeCell ref="E21:E23"/>
    <mergeCell ref="M4:M6"/>
    <mergeCell ref="B7:B11"/>
    <mergeCell ref="A1:G1"/>
    <mergeCell ref="D7:D11"/>
    <mergeCell ref="E7:E11"/>
    <mergeCell ref="D4:D6"/>
    <mergeCell ref="E4:E6"/>
    <mergeCell ref="B4:B6"/>
    <mergeCell ref="H1:M1"/>
    <mergeCell ref="C4:C23"/>
    <mergeCell ref="A4:A23"/>
    <mergeCell ref="M7:M11"/>
    <mergeCell ref="B16:B20"/>
    <mergeCell ref="D16:D20"/>
    <mergeCell ref="E16:E20"/>
    <mergeCell ref="M16:M20"/>
    <mergeCell ref="N1:U1"/>
    <mergeCell ref="Q2:U2"/>
    <mergeCell ref="A2:A3"/>
    <mergeCell ref="B2:B3"/>
    <mergeCell ref="C2:C3"/>
    <mergeCell ref="D2:D3"/>
    <mergeCell ref="E2:E3"/>
    <mergeCell ref="F2:F3"/>
    <mergeCell ref="G2:G3"/>
    <mergeCell ref="N2:N3"/>
    <mergeCell ref="O2:O3"/>
    <mergeCell ref="P2:P3"/>
    <mergeCell ref="H2:H3"/>
    <mergeCell ref="I2:I3"/>
    <mergeCell ref="J2:M2"/>
  </mergeCells>
  <dataValidations count="4">
    <dataValidation type="list" allowBlank="1" showInputMessage="1" showErrorMessage="1" sqref="G4:G29" xr:uid="{00000000-0002-0000-0200-000000000000}">
      <formula1>soggetti</formula1>
    </dataValidation>
    <dataValidation type="list" allowBlank="1" showInputMessage="1" showErrorMessage="1" sqref="L4:L29" xr:uid="{00000000-0002-0000-0200-000001000000}">
      <formula1>"Medio,Alto,Altissimo"</formula1>
    </dataValidation>
    <dataValidation type="list" allowBlank="1" showInputMessage="1" showErrorMessage="1" sqref="K4:K29" xr:uid="{00000000-0002-0000-0200-000002000000}">
      <formula1>"Molto bassa,Bassa,Media,Alta,Altissima"</formula1>
    </dataValidation>
    <dataValidation type="list" allowBlank="1" showInputMessage="1" showErrorMessage="1" sqref="J4:J29"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3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22" customWidth="1"/>
    <col min="4" max="4" width="14.42578125" customWidth="1"/>
    <col min="5" max="5" width="9.140625" customWidth="1"/>
  </cols>
  <sheetData>
    <row r="1" spans="1:37" x14ac:dyDescent="0.25">
      <c r="A1" s="17" t="s">
        <v>70</v>
      </c>
      <c r="B1" s="17" t="s">
        <v>71</v>
      </c>
      <c r="C1" s="17" t="s">
        <v>72</v>
      </c>
      <c r="D1" s="17" t="s">
        <v>37</v>
      </c>
    </row>
    <row r="2" spans="1:37" ht="90" x14ac:dyDescent="0.25">
      <c r="A2" s="17" t="s">
        <v>73</v>
      </c>
      <c r="B2" s="17" t="s">
        <v>74</v>
      </c>
      <c r="C2" s="17" t="s">
        <v>75</v>
      </c>
      <c r="D2" s="18" t="s">
        <v>76</v>
      </c>
    </row>
    <row r="3" spans="1:37" ht="45" x14ac:dyDescent="0.25">
      <c r="A3" s="17" t="s">
        <v>77</v>
      </c>
      <c r="B3" s="17" t="s">
        <v>78</v>
      </c>
      <c r="C3" s="17" t="s">
        <v>79</v>
      </c>
      <c r="D3" s="18" t="s">
        <v>76</v>
      </c>
    </row>
    <row r="4" spans="1:37" ht="45" x14ac:dyDescent="0.25">
      <c r="A4" s="17" t="s">
        <v>80</v>
      </c>
      <c r="B4" s="17" t="s">
        <v>81</v>
      </c>
      <c r="C4" s="17" t="s">
        <v>82</v>
      </c>
      <c r="D4" s="18" t="s">
        <v>76</v>
      </c>
    </row>
    <row r="5" spans="1:37" ht="45" x14ac:dyDescent="0.25">
      <c r="A5" s="17" t="s">
        <v>83</v>
      </c>
      <c r="B5" s="17" t="s">
        <v>84</v>
      </c>
      <c r="C5" s="17" t="s">
        <v>85</v>
      </c>
      <c r="D5" s="18" t="s">
        <v>76</v>
      </c>
    </row>
    <row r="6" spans="1:37" ht="285" x14ac:dyDescent="0.25">
      <c r="A6" s="17" t="s">
        <v>86</v>
      </c>
      <c r="B6" s="17" t="s">
        <v>87</v>
      </c>
      <c r="C6" s="17" t="s">
        <v>88</v>
      </c>
      <c r="D6" s="18" t="s">
        <v>89</v>
      </c>
    </row>
    <row r="7" spans="1:37" ht="120" x14ac:dyDescent="0.25">
      <c r="A7" s="17" t="s">
        <v>90</v>
      </c>
      <c r="B7" s="17" t="s">
        <v>91</v>
      </c>
      <c r="C7" s="17" t="s">
        <v>92</v>
      </c>
      <c r="D7" s="18" t="s">
        <v>93</v>
      </c>
      <c r="AK7" t="s">
        <v>94</v>
      </c>
    </row>
    <row r="8" spans="1:37" ht="105" x14ac:dyDescent="0.25">
      <c r="A8" s="17" t="s">
        <v>95</v>
      </c>
      <c r="B8" s="17" t="s">
        <v>96</v>
      </c>
      <c r="C8" s="17" t="s">
        <v>97</v>
      </c>
      <c r="D8" s="18" t="s">
        <v>98</v>
      </c>
      <c r="AK8" t="s">
        <v>94</v>
      </c>
    </row>
    <row r="9" spans="1:37" ht="75" x14ac:dyDescent="0.25">
      <c r="A9" s="17" t="s">
        <v>99</v>
      </c>
      <c r="B9" s="17" t="s">
        <v>100</v>
      </c>
      <c r="C9" s="17" t="s">
        <v>101</v>
      </c>
      <c r="D9" s="18" t="s">
        <v>102</v>
      </c>
      <c r="AK9" t="s">
        <v>94</v>
      </c>
    </row>
    <row r="10" spans="1:37" ht="90" x14ac:dyDescent="0.25">
      <c r="A10" s="17" t="s">
        <v>103</v>
      </c>
      <c r="B10" s="17" t="s">
        <v>104</v>
      </c>
      <c r="C10" s="17" t="s">
        <v>105</v>
      </c>
      <c r="D10" s="18" t="s">
        <v>106</v>
      </c>
      <c r="AK10" t="s">
        <v>94</v>
      </c>
    </row>
    <row r="11" spans="1:37" ht="165" x14ac:dyDescent="0.25">
      <c r="A11" s="17" t="s">
        <v>107</v>
      </c>
      <c r="B11" s="17" t="s">
        <v>108</v>
      </c>
      <c r="C11" s="17" t="s">
        <v>109</v>
      </c>
      <c r="D11" s="18" t="s">
        <v>76</v>
      </c>
      <c r="AK11" t="s">
        <v>110</v>
      </c>
    </row>
    <row r="12" spans="1:37" ht="105" x14ac:dyDescent="0.25">
      <c r="A12" s="17" t="s">
        <v>111</v>
      </c>
      <c r="B12" s="17" t="s">
        <v>112</v>
      </c>
      <c r="C12" s="17" t="s">
        <v>113</v>
      </c>
      <c r="D12" s="18" t="s">
        <v>114</v>
      </c>
      <c r="AK12" t="s">
        <v>110</v>
      </c>
    </row>
    <row r="13" spans="1:37" ht="135" x14ac:dyDescent="0.25">
      <c r="A13" s="17" t="s">
        <v>115</v>
      </c>
      <c r="B13" s="17" t="s">
        <v>116</v>
      </c>
      <c r="C13" s="17" t="s">
        <v>117</v>
      </c>
      <c r="D13" s="18" t="s">
        <v>118</v>
      </c>
      <c r="AK13" t="s">
        <v>110</v>
      </c>
    </row>
    <row r="14" spans="1:37" ht="75" x14ac:dyDescent="0.25">
      <c r="A14" s="17" t="s">
        <v>119</v>
      </c>
      <c r="B14" s="17" t="s">
        <v>120</v>
      </c>
      <c r="C14" s="17" t="s">
        <v>121</v>
      </c>
      <c r="D14" s="18" t="s">
        <v>122</v>
      </c>
      <c r="AK14" t="s">
        <v>110</v>
      </c>
    </row>
    <row r="15" spans="1:37" ht="90" x14ac:dyDescent="0.25">
      <c r="A15" s="17" t="s">
        <v>123</v>
      </c>
      <c r="B15" s="17" t="s">
        <v>124</v>
      </c>
      <c r="C15" s="17" t="s">
        <v>125</v>
      </c>
      <c r="D15" s="18" t="s">
        <v>126</v>
      </c>
      <c r="AK15" t="s">
        <v>110</v>
      </c>
    </row>
    <row r="16" spans="1:37" ht="135" x14ac:dyDescent="0.25">
      <c r="A16" s="17" t="s">
        <v>127</v>
      </c>
      <c r="B16" s="17" t="s">
        <v>128</v>
      </c>
      <c r="C16" s="17" t="s">
        <v>129</v>
      </c>
      <c r="D16" s="18" t="s">
        <v>130</v>
      </c>
      <c r="AK16" t="s">
        <v>110</v>
      </c>
    </row>
    <row r="17" spans="1:37" ht="180" x14ac:dyDescent="0.25">
      <c r="A17" s="17" t="s">
        <v>131</v>
      </c>
      <c r="B17" s="17" t="s">
        <v>132</v>
      </c>
      <c r="C17" s="17" t="s">
        <v>133</v>
      </c>
      <c r="D17" s="18" t="s">
        <v>134</v>
      </c>
      <c r="AK17" t="s">
        <v>135</v>
      </c>
    </row>
    <row r="18" spans="1:37" ht="150" x14ac:dyDescent="0.25">
      <c r="A18" s="17" t="s">
        <v>136</v>
      </c>
      <c r="B18" s="17" t="s">
        <v>137</v>
      </c>
      <c r="C18" s="17" t="s">
        <v>138</v>
      </c>
      <c r="D18" s="18" t="s">
        <v>139</v>
      </c>
      <c r="AK18" t="s">
        <v>135</v>
      </c>
    </row>
    <row r="19" spans="1:37" ht="90" x14ac:dyDescent="0.25">
      <c r="A19" s="17" t="s">
        <v>140</v>
      </c>
      <c r="B19" s="17" t="s">
        <v>141</v>
      </c>
      <c r="C19" s="17" t="s">
        <v>142</v>
      </c>
      <c r="D19" s="18" t="s">
        <v>143</v>
      </c>
      <c r="AK19" t="s">
        <v>135</v>
      </c>
    </row>
    <row r="20" spans="1:37" ht="105" x14ac:dyDescent="0.25">
      <c r="A20" s="17" t="s">
        <v>144</v>
      </c>
      <c r="B20" s="17" t="s">
        <v>145</v>
      </c>
      <c r="C20" s="17" t="s">
        <v>146</v>
      </c>
      <c r="D20" s="18" t="s">
        <v>147</v>
      </c>
      <c r="AK20" t="s">
        <v>135</v>
      </c>
    </row>
    <row r="21" spans="1:37" ht="105" x14ac:dyDescent="0.25">
      <c r="A21" s="17" t="s">
        <v>148</v>
      </c>
      <c r="B21" s="17" t="s">
        <v>149</v>
      </c>
      <c r="C21" s="17" t="s">
        <v>150</v>
      </c>
      <c r="D21" s="18" t="s">
        <v>151</v>
      </c>
      <c r="AK21" t="s">
        <v>135</v>
      </c>
    </row>
    <row r="22" spans="1:37" ht="120" x14ac:dyDescent="0.25">
      <c r="A22" s="17" t="s">
        <v>152</v>
      </c>
      <c r="B22" s="17" t="s">
        <v>153</v>
      </c>
      <c r="C22" s="17" t="s">
        <v>154</v>
      </c>
      <c r="D22" s="18" t="s">
        <v>155</v>
      </c>
      <c r="AK22" t="s">
        <v>135</v>
      </c>
    </row>
    <row r="23" spans="1:37" ht="45" x14ac:dyDescent="0.25">
      <c r="A23" s="17" t="s">
        <v>156</v>
      </c>
      <c r="B23" s="17" t="s">
        <v>157</v>
      </c>
      <c r="C23" s="17" t="s">
        <v>158</v>
      </c>
      <c r="D23" s="18" t="s">
        <v>159</v>
      </c>
      <c r="AK23" t="s">
        <v>135</v>
      </c>
    </row>
    <row r="24" spans="1:37" ht="135" x14ac:dyDescent="0.25">
      <c r="A24" s="17" t="s">
        <v>160</v>
      </c>
      <c r="B24" s="17" t="s">
        <v>161</v>
      </c>
      <c r="C24" s="17" t="s">
        <v>162</v>
      </c>
      <c r="D24" s="18" t="s">
        <v>163</v>
      </c>
      <c r="AK24" t="s">
        <v>135</v>
      </c>
    </row>
    <row r="25" spans="1:37" ht="105" x14ac:dyDescent="0.25">
      <c r="A25" s="17" t="s">
        <v>164</v>
      </c>
      <c r="B25" s="17" t="s">
        <v>165</v>
      </c>
      <c r="C25" s="17" t="s">
        <v>166</v>
      </c>
      <c r="D25" s="18" t="s">
        <v>167</v>
      </c>
      <c r="AK25" t="s">
        <v>168</v>
      </c>
    </row>
    <row r="26" spans="1:37" ht="75" x14ac:dyDescent="0.25">
      <c r="A26" s="17" t="s">
        <v>169</v>
      </c>
      <c r="B26" s="17" t="s">
        <v>4</v>
      </c>
      <c r="C26" s="17" t="s">
        <v>170</v>
      </c>
      <c r="D26" s="18" t="s">
        <v>171</v>
      </c>
      <c r="AK26" t="s">
        <v>168</v>
      </c>
    </row>
    <row r="27" spans="1:37" ht="165" x14ac:dyDescent="0.25">
      <c r="A27" s="17" t="s">
        <v>172</v>
      </c>
      <c r="B27" s="17" t="s">
        <v>173</v>
      </c>
      <c r="C27" s="17" t="s">
        <v>174</v>
      </c>
      <c r="D27" s="18" t="s">
        <v>175</v>
      </c>
      <c r="AK27" t="s">
        <v>168</v>
      </c>
    </row>
    <row r="28" spans="1:37" ht="120" x14ac:dyDescent="0.25">
      <c r="A28" s="17" t="s">
        <v>176</v>
      </c>
      <c r="B28" s="17" t="s">
        <v>177</v>
      </c>
      <c r="C28" s="17" t="s">
        <v>178</v>
      </c>
      <c r="D28" s="18" t="s">
        <v>179</v>
      </c>
      <c r="AK28" t="s">
        <v>168</v>
      </c>
    </row>
    <row r="29" spans="1:37" ht="90" x14ac:dyDescent="0.25">
      <c r="A29" s="17" t="s">
        <v>180</v>
      </c>
      <c r="B29" s="17" t="s">
        <v>181</v>
      </c>
      <c r="C29" s="17" t="s">
        <v>182</v>
      </c>
      <c r="D29" s="18" t="s">
        <v>183</v>
      </c>
      <c r="AK29" t="s">
        <v>168</v>
      </c>
    </row>
    <row r="30" spans="1:37" ht="75" x14ac:dyDescent="0.25">
      <c r="A30" s="17" t="s">
        <v>184</v>
      </c>
      <c r="B30" s="17" t="s">
        <v>185</v>
      </c>
      <c r="C30" s="17" t="s">
        <v>186</v>
      </c>
      <c r="D30" s="18" t="s">
        <v>187</v>
      </c>
      <c r="AK30" t="s">
        <v>168</v>
      </c>
    </row>
    <row r="31" spans="1:37" ht="90" x14ac:dyDescent="0.25">
      <c r="A31" s="17" t="s">
        <v>188</v>
      </c>
      <c r="B31" s="17" t="s">
        <v>189</v>
      </c>
      <c r="C31" s="17" t="s">
        <v>190</v>
      </c>
      <c r="D31" s="18" t="s">
        <v>191</v>
      </c>
      <c r="AK31" t="s">
        <v>168</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8"/>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9" x14ac:dyDescent="0.25">
      <c r="A2" s="3" t="s">
        <v>192</v>
      </c>
    </row>
    <row r="3" spans="1:9" ht="18.75" x14ac:dyDescent="0.3">
      <c r="B3" s="23" t="s">
        <v>193</v>
      </c>
      <c r="I3" s="24" t="s">
        <v>194</v>
      </c>
    </row>
    <row r="4" spans="1:9" ht="18.75" x14ac:dyDescent="0.3">
      <c r="B4" s="23" t="s">
        <v>195</v>
      </c>
      <c r="I4" t="s">
        <v>196</v>
      </c>
    </row>
    <row r="5" spans="1:9" ht="18.75" x14ac:dyDescent="0.3">
      <c r="B5" s="23" t="s">
        <v>58</v>
      </c>
      <c r="I5" t="s">
        <v>197</v>
      </c>
    </row>
    <row r="6" spans="1:9" ht="18.75" x14ac:dyDescent="0.3">
      <c r="B6" s="23" t="s">
        <v>38</v>
      </c>
      <c r="I6" t="s">
        <v>193</v>
      </c>
    </row>
    <row r="7" spans="1:9" ht="18.75" x14ac:dyDescent="0.3">
      <c r="B7" s="23" t="s">
        <v>198</v>
      </c>
      <c r="I7" t="s">
        <v>199</v>
      </c>
    </row>
    <row r="8" spans="1:9" ht="18.75" x14ac:dyDescent="0.3">
      <c r="B8" s="23"/>
      <c r="I8" t="s">
        <v>38</v>
      </c>
    </row>
    <row r="9" spans="1:9" x14ac:dyDescent="0.25">
      <c r="A9" s="3" t="s">
        <v>200</v>
      </c>
      <c r="C9" s="143" t="s">
        <v>201</v>
      </c>
      <c r="D9" s="143"/>
      <c r="I9" s="24" t="s">
        <v>202</v>
      </c>
    </row>
    <row r="10" spans="1:9" x14ac:dyDescent="0.25">
      <c r="B10" t="s">
        <v>203</v>
      </c>
      <c r="D10" t="s">
        <v>204</v>
      </c>
      <c r="I10" s="24" t="s">
        <v>58</v>
      </c>
    </row>
    <row r="11" spans="1:9" x14ac:dyDescent="0.25">
      <c r="B11" t="s">
        <v>205</v>
      </c>
      <c r="D11" t="s">
        <v>206</v>
      </c>
      <c r="I11" t="s">
        <v>207</v>
      </c>
    </row>
    <row r="12" spans="1:9" x14ac:dyDescent="0.25">
      <c r="D12" t="s">
        <v>208</v>
      </c>
      <c r="I12" t="s">
        <v>209</v>
      </c>
    </row>
    <row r="13" spans="1:9" x14ac:dyDescent="0.25">
      <c r="I13" t="s">
        <v>210</v>
      </c>
    </row>
    <row r="16" spans="1:9" x14ac:dyDescent="0.25">
      <c r="I16" t="s">
        <v>211</v>
      </c>
    </row>
    <row r="17" spans="2:9" x14ac:dyDescent="0.25">
      <c r="B17" t="s">
        <v>43</v>
      </c>
      <c r="D17" t="s">
        <v>42</v>
      </c>
      <c r="F17" t="s">
        <v>42</v>
      </c>
      <c r="I17" t="s">
        <v>212</v>
      </c>
    </row>
    <row r="18" spans="2:9" x14ac:dyDescent="0.25">
      <c r="B18" t="s">
        <v>52</v>
      </c>
      <c r="D18" t="s">
        <v>49</v>
      </c>
      <c r="F18" t="s">
        <v>213</v>
      </c>
      <c r="I18" t="s">
        <v>214</v>
      </c>
    </row>
    <row r="19" spans="2:9" x14ac:dyDescent="0.25">
      <c r="B19" t="s">
        <v>60</v>
      </c>
      <c r="F19" t="s">
        <v>44</v>
      </c>
      <c r="I19" t="s">
        <v>208</v>
      </c>
    </row>
    <row r="20" spans="2:9" x14ac:dyDescent="0.25">
      <c r="B20" t="s">
        <v>215</v>
      </c>
      <c r="I20" t="s">
        <v>216</v>
      </c>
    </row>
    <row r="21" spans="2:9" x14ac:dyDescent="0.25">
      <c r="B21" t="s">
        <v>217</v>
      </c>
      <c r="I21" t="s">
        <v>218</v>
      </c>
    </row>
    <row r="22" spans="2:9" x14ac:dyDescent="0.25">
      <c r="I22" t="s">
        <v>219</v>
      </c>
    </row>
    <row r="25" spans="2:9" x14ac:dyDescent="0.25">
      <c r="D25" t="s">
        <v>220</v>
      </c>
      <c r="E25" t="s">
        <v>220</v>
      </c>
      <c r="F25" t="s">
        <v>220</v>
      </c>
      <c r="G25" t="s">
        <v>221</v>
      </c>
    </row>
    <row r="26" spans="2:9" x14ac:dyDescent="0.25">
      <c r="B26" t="s">
        <v>49</v>
      </c>
      <c r="C26">
        <v>0</v>
      </c>
      <c r="D26" t="str">
        <f t="shared" ref="D26:D57" si="0">IF(OR(C26 = "Media", C26="Alta",C26="Altissima"),"Altissimo","")</f>
        <v/>
      </c>
      <c r="E26" t="str">
        <f t="shared" ref="E26:E57" si="1">IF(C26="Bassa","Alto","")</f>
        <v/>
      </c>
      <c r="F26" t="str">
        <f t="shared" ref="F26:F57" si="2">IF(C26="Molto bassa","Medio","")</f>
        <v/>
      </c>
      <c r="G26" t="str">
        <f t="shared" ref="G26:G57" si="3">CONCATENATE(D26,E26,F26)</f>
        <v/>
      </c>
    </row>
    <row r="27" spans="2:9" x14ac:dyDescent="0.25">
      <c r="B27" t="s">
        <v>49</v>
      </c>
      <c r="C27">
        <v>0</v>
      </c>
      <c r="D27" t="str">
        <f t="shared" si="0"/>
        <v/>
      </c>
      <c r="E27" t="str">
        <f t="shared" si="1"/>
        <v/>
      </c>
      <c r="F27" t="str">
        <f t="shared" si="2"/>
        <v/>
      </c>
      <c r="G27" t="str">
        <f t="shared" si="3"/>
        <v/>
      </c>
    </row>
    <row r="28" spans="2:9" x14ac:dyDescent="0.25">
      <c r="B28" t="s">
        <v>49</v>
      </c>
      <c r="C28">
        <v>0</v>
      </c>
      <c r="D28" t="str">
        <f t="shared" si="0"/>
        <v/>
      </c>
      <c r="E28" t="str">
        <f t="shared" si="1"/>
        <v/>
      </c>
      <c r="F28" t="str">
        <f t="shared" si="2"/>
        <v/>
      </c>
      <c r="G28" t="str">
        <f t="shared" si="3"/>
        <v/>
      </c>
    </row>
    <row r="29" spans="2:9" x14ac:dyDescent="0.25">
      <c r="B29" t="s">
        <v>49</v>
      </c>
      <c r="C29">
        <v>0</v>
      </c>
      <c r="D29" t="str">
        <f t="shared" si="0"/>
        <v/>
      </c>
      <c r="E29" t="str">
        <f t="shared" si="1"/>
        <v/>
      </c>
      <c r="F29" t="str">
        <f t="shared" si="2"/>
        <v/>
      </c>
      <c r="G29" t="str">
        <f t="shared" si="3"/>
        <v/>
      </c>
    </row>
    <row r="30" spans="2:9" x14ac:dyDescent="0.25">
      <c r="B30" t="s">
        <v>49</v>
      </c>
      <c r="C30">
        <v>0</v>
      </c>
      <c r="D30" t="str">
        <f t="shared" si="0"/>
        <v/>
      </c>
      <c r="E30" t="str">
        <f t="shared" si="1"/>
        <v/>
      </c>
      <c r="F30" t="str">
        <f t="shared" si="2"/>
        <v/>
      </c>
      <c r="G30" t="str">
        <f t="shared" si="3"/>
        <v/>
      </c>
    </row>
    <row r="31" spans="2:9" x14ac:dyDescent="0.25">
      <c r="C31">
        <v>0</v>
      </c>
      <c r="D31" t="str">
        <f t="shared" si="0"/>
        <v/>
      </c>
      <c r="E31" t="str">
        <f t="shared" si="1"/>
        <v/>
      </c>
      <c r="F31" t="str">
        <f t="shared" si="2"/>
        <v/>
      </c>
      <c r="G31" t="str">
        <f t="shared" si="3"/>
        <v/>
      </c>
    </row>
    <row r="32" spans="2:9"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ref="D58:D89" si="4">IF(OR(C58 = "Media", C58="Alta",C58="Altissima"),"Altissimo","")</f>
        <v/>
      </c>
      <c r="E58" t="str">
        <f t="shared" ref="E58:E89" si="5">IF(C58="Bassa","Alto","")</f>
        <v/>
      </c>
      <c r="F58" t="str">
        <f t="shared" ref="F58:F89" si="6">IF(C58="Molto bassa","Medio","")</f>
        <v/>
      </c>
      <c r="G58" t="str">
        <f t="shared" ref="G58:G89" si="7">CONCATENATE(D58,E58,F58)</f>
        <v/>
      </c>
    </row>
    <row r="59" spans="3:7" x14ac:dyDescent="0.25">
      <c r="C59">
        <v>0</v>
      </c>
      <c r="D59" t="str">
        <f t="shared" si="4"/>
        <v/>
      </c>
      <c r="E59" t="str">
        <f t="shared" si="5"/>
        <v/>
      </c>
      <c r="F59" t="str">
        <f t="shared" si="6"/>
        <v/>
      </c>
      <c r="G59" t="str">
        <f t="shared" si="7"/>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ref="D90:D121" si="8">IF(OR(C90 = "Media", C90="Alta",C90="Altissima"),"Altissimo","")</f>
        <v/>
      </c>
      <c r="E90" t="str">
        <f t="shared" ref="E90:E121" si="9">IF(C90="Bassa","Alto","")</f>
        <v/>
      </c>
      <c r="F90" t="str">
        <f t="shared" ref="F90:F121" si="10">IF(C90="Molto bassa","Medio","")</f>
        <v/>
      </c>
      <c r="G90" t="str">
        <f t="shared" ref="G90:G121" si="11">CONCATENATE(D90,E90,F90)</f>
        <v/>
      </c>
    </row>
    <row r="91" spans="3:7" x14ac:dyDescent="0.25">
      <c r="C91">
        <v>0</v>
      </c>
      <c r="D91" t="str">
        <f t="shared" si="8"/>
        <v/>
      </c>
      <c r="E91" t="str">
        <f t="shared" si="9"/>
        <v/>
      </c>
      <c r="F91" t="str">
        <f t="shared" si="10"/>
        <v/>
      </c>
      <c r="G91" t="str">
        <f t="shared" si="11"/>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ref="D122:D128" si="12">IF(OR(C122 = "Media", C122="Alta",C122="Altissima"),"Altissimo","")</f>
        <v/>
      </c>
      <c r="E122" t="str">
        <f t="shared" ref="E122:E128" si="13">IF(C122="Bassa","Alto","")</f>
        <v/>
      </c>
      <c r="F122" t="str">
        <f t="shared" ref="F122:F128" si="14">IF(C122="Molto bassa","Medio","")</f>
        <v/>
      </c>
      <c r="G122" t="str">
        <f t="shared" ref="G122:G128" si="15">CONCATENATE(D122,E122,F122)</f>
        <v/>
      </c>
    </row>
    <row r="123" spans="3:7" x14ac:dyDescent="0.25">
      <c r="C123">
        <v>0</v>
      </c>
      <c r="D123" t="str">
        <f t="shared" si="12"/>
        <v/>
      </c>
      <c r="E123" t="str">
        <f t="shared" si="13"/>
        <v/>
      </c>
      <c r="F123" t="str">
        <f t="shared" si="14"/>
        <v/>
      </c>
      <c r="G123" t="str">
        <f t="shared" si="15"/>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Sezione_generale_</vt:lpstr>
      <vt:lpstr>Sezione_generale_old</vt:lpstr>
      <vt:lpstr>Mappatura_processi_Ufficio</vt:lpstr>
      <vt:lpstr>competenze</vt:lpstr>
      <vt:lpstr>Parametri</vt:lpstr>
      <vt:lpstr>competenze!Area_stampa</vt:lpstr>
      <vt:lpstr>Mappatura_processi_Ufficio!Area_stampa</vt:lpstr>
      <vt:lpstr>frequenza</vt:lpstr>
      <vt:lpstr>impatto</vt:lpstr>
      <vt:lpstr>risultato</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2019-02-04T13:55:07Z</cp:lastPrinted>
  <dcterms:created xsi:type="dcterms:W3CDTF">2014-07-11T10:05:14Z</dcterms:created>
  <dcterms:modified xsi:type="dcterms:W3CDTF">2025-07-31T08:21:44Z</dcterms:modified>
</cp:coreProperties>
</file>