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0" windowHeight="10310" tabRatio="825"/>
  </bookViews>
  <sheets>
    <sheet name="Sezione generale UDGIV" sheetId="15" r:id="rId1"/>
    <sheet name="Sezione generale_old" sheetId="1" state="hidden" r:id="rId2"/>
    <sheet name="Mappatura processi UDGIV"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_xlnm.Print_Area" localSheetId="3">competenze!$B$1:$D$31</definedName>
    <definedName name="_xlnm.Print_Area" localSheetId="2">'Mappatura processi UDGIV'!$A$1:$G$92</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UDGIV'!$1:$2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O71" i="13" l="1"/>
  <c r="O64" i="13"/>
  <c r="S59" i="13"/>
  <c r="S58" i="13"/>
  <c r="S57" i="13"/>
  <c r="S56" i="13"/>
  <c r="S55" i="13"/>
  <c r="S54" i="13"/>
  <c r="S53" i="13"/>
  <c r="S52" i="13"/>
  <c r="S51" i="13"/>
  <c r="S50" i="13"/>
  <c r="S49" i="13"/>
  <c r="S48" i="13"/>
  <c r="S47" i="13"/>
  <c r="S46" i="13"/>
  <c r="S45" i="13"/>
  <c r="S44" i="13"/>
  <c r="S43" i="13"/>
  <c r="S35" i="13"/>
  <c r="S34" i="13"/>
  <c r="S33" i="13"/>
  <c r="S32" i="13"/>
  <c r="O22" i="13"/>
  <c r="S8" i="13"/>
  <c r="S6" i="13"/>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N44" i="13"/>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H40" i="13"/>
  <c r="C4" i="15" l="1"/>
  <c r="N77" i="13" l="1"/>
  <c r="N63" i="13"/>
  <c r="N83" i="13" l="1"/>
  <c r="N84" i="13" s="1"/>
  <c r="N85" i="13" s="1"/>
  <c r="N78" i="13"/>
  <c r="N42" i="13" l="1"/>
  <c r="N43" i="13" s="1"/>
  <c r="C65" i="13" l="1"/>
  <c r="C6" i="15" l="1"/>
  <c r="C3" i="15"/>
  <c r="A4" i="13" l="1"/>
  <c r="C3" i="1" l="1"/>
  <c r="C5" i="1"/>
</calcChain>
</file>

<file path=xl/sharedStrings.xml><?xml version="1.0" encoding="utf-8"?>
<sst xmlns="http://schemas.openxmlformats.org/spreadsheetml/2006/main" count="1262" uniqueCount="538">
  <si>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</si>
  <si>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</si>
  <si>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</si>
  <si>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</si>
  <si>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</si>
  <si>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</si>
  <si>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</si>
  <si>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</si>
  <si>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</si>
  <si>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</si>
  <si>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</si>
  <si>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</si>
  <si>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</si>
  <si>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</si>
  <si>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</si>
  <si>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</si>
  <si>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</si>
  <si>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</si>
  <si>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</si>
  <si>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</si>
  <si>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</si>
  <si>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</si>
  <si>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</si>
  <si>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</si>
  <si>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</si>
  <si>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</si>
  <si>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</si>
  <si>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</si>
  <si>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</si>
  <si>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</si>
  <si>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</si>
  <si>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</si>
  <si>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</si>
  <si>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</si>
  <si>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</si>
  <si>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</si>
  <si>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</si>
  <si>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</si>
  <si>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</si>
  <si>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</si>
  <si>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</si>
  <si>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</si>
  <si>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</si>
  <si>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</si>
  <si>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</si>
  <si>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</si>
  <si>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</si>
  <si>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</si>
  <si>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</si>
  <si>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</si>
  <si>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</si>
  <si>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</si>
  <si>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</si>
  <si>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</si>
  <si>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</si>
  <si>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</si>
  <si>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</si>
  <si>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</si>
  <si>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</si>
  <si>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</si>
  <si>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</si>
  <si>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</si>
  <si>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</si>
  <si>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</si>
  <si>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</si>
  <si>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</si>
  <si>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</si>
  <si>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</si>
  <si>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</si>
  <si>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</si>
  <si>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</si>
  <si>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</si>
  <si>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</si>
  <si>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</si>
  <si>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</si>
  <si>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</si>
  <si>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</si>
  <si>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</si>
  <si>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</si>
  <si>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</si>
  <si>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</si>
  <si>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</si>
  <si>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</si>
  <si>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</si>
  <si>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</si>
  <si>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</si>
  <si>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</si>
  <si>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</si>
  <si>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</si>
  <si>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</si>
  <si>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</si>
  <si>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</si>
  <si>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</si>
  <si>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</si>
  <si>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</si>
  <si>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</si>
  <si>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</si>
  <si>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</si>
  <si>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</si>
  <si>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</si>
  <si>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</si>
  <si>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</si>
  <si>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</si>
  <si>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</si>
  <si>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</si>
  <si>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</si>
  <si>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</si>
  <si>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</si>
  <si>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</si>
  <si>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</si>
  <si>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</si>
  <si>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</si>
  <si>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</si>
  <si>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</si>
  <si>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</si>
  <si>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</si>
  <si>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2_1_1</t>
  </si>
  <si>
    <t>2_2_1</t>
  </si>
  <si>
    <t>2_3_1</t>
  </si>
  <si>
    <t>2_4_1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</si>
  <si>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</si>
  <si>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</si>
  <si>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</si>
  <si>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</si>
  <si>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</si>
  <si>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</si>
  <si>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</si>
  <si>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</si>
  <si>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</si>
  <si>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</si>
  <si>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</si>
  <si>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</si>
  <si>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</si>
  <si>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</si>
  <si>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</si>
  <si>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</si>
  <si>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</si>
  <si>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</si>
  <si>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</si>
  <si>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</si>
  <si>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</si>
  <si>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</si>
  <si>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</si>
  <si>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</si>
  <si>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</si>
  <si>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</si>
  <si>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</si>
  <si>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</si>
  <si>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</si>
  <si>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</si>
  <si>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</si>
  <si>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</si>
  <si>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</si>
  <si>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</si>
  <si>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6_1_1</t>
  </si>
  <si>
    <t>6_2_1</t>
  </si>
  <si>
    <t>6_3_1</t>
  </si>
  <si>
    <t>7_1</t>
  </si>
  <si>
    <t>7_2</t>
  </si>
  <si>
    <t>7_1_1</t>
  </si>
  <si>
    <t>7_2_1</t>
  </si>
  <si>
    <t>8_1</t>
  </si>
  <si>
    <t>8_1_1</t>
  </si>
  <si>
    <t>9_1</t>
  </si>
  <si>
    <t>9_2</t>
  </si>
  <si>
    <t>9_3</t>
  </si>
  <si>
    <t>9_4</t>
  </si>
  <si>
    <t>9_1_1</t>
  </si>
  <si>
    <t>9_2_1</t>
  </si>
  <si>
    <t>9_3_1</t>
  </si>
  <si>
    <t>9_4_1</t>
  </si>
  <si>
    <t>10_1</t>
  </si>
  <si>
    <t>10_2</t>
  </si>
  <si>
    <t>10_3</t>
  </si>
  <si>
    <t>10_4</t>
  </si>
  <si>
    <t>10_5</t>
  </si>
  <si>
    <t>10_1_1</t>
  </si>
  <si>
    <t>10_2_1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</si>
  <si>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</si>
  <si>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</si>
  <si>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</si>
  <si>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</si>
  <si>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</si>
  <si>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</si>
  <si>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</si>
  <si>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</si>
  <si>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</si>
  <si>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</si>
  <si>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1_4_2</t>
  </si>
  <si>
    <t>3_3_2</t>
  </si>
  <si>
    <t>3_4_2</t>
  </si>
  <si>
    <t>3_5_2</t>
  </si>
  <si>
    <t>4_2_2</t>
  </si>
  <si>
    <t>4_3_2</t>
  </si>
  <si>
    <t>5_1_2</t>
  </si>
  <si>
    <t>5_2_2</t>
  </si>
  <si>
    <t>5_5_2</t>
  </si>
  <si>
    <t>7_1_2</t>
  </si>
  <si>
    <t>7_2_2</t>
  </si>
  <si>
    <t>8_1_2</t>
  </si>
  <si>
    <t>9_1_2</t>
  </si>
  <si>
    <t>10_2_2</t>
  </si>
  <si>
    <t>10_4_2</t>
  </si>
  <si>
    <t>10_5_2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</si>
  <si>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</si>
  <si>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</si>
  <si>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</si>
  <si>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</si>
  <si>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</si>
  <si>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</si>
  <si>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</si>
  <si>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</si>
  <si>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</si>
  <si>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</si>
  <si>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</si>
  <si>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</si>
  <si>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</si>
  <si>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</si>
  <si>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</si>
  <si>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</si>
  <si>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</si>
  <si>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</si>
  <si>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</si>
  <si>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</si>
  <si>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</si>
  <si>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</si>
  <si>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</si>
  <si>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</si>
  <si>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</si>
  <si>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</si>
  <si>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</si>
  <si>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</si>
  <si>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</si>
  <si>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</si>
  <si>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</si>
  <si>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</si>
  <si>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</si>
  <si>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</si>
  <si>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</si>
  <si>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</si>
  <si>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</si>
  <si>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</si>
  <si>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</si>
  <si>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</si>
  <si>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</si>
  <si>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</si>
  <si>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</si>
  <si>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</si>
  <si>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</si>
  <si>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</si>
  <si>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</si>
  <si>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Visualizzazione delle richieste sul protocollo</t>
  </si>
  <si>
    <t>Presa in carico (accettazione)</t>
  </si>
  <si>
    <t xml:space="preserve">Verifica sommaria della richiesta </t>
  </si>
  <si>
    <t>Assegnazione</t>
  </si>
  <si>
    <t>Accettazione del protocollo</t>
  </si>
  <si>
    <t>1_4_3</t>
  </si>
  <si>
    <t>Assessment generale</t>
  </si>
  <si>
    <t>Realizzazione delle possibili verifiche interne all'Ufficio</t>
  </si>
  <si>
    <t>Ricognizione delle richieste da avviare nei confronti degli altri Uffici dell'Autorità</t>
  </si>
  <si>
    <t>Invio delle richieste di verifica agli Uffici interni per le ulteriori verifiche</t>
  </si>
  <si>
    <t>1_6_1</t>
  </si>
  <si>
    <t>1_7_1</t>
  </si>
  <si>
    <t>1_7_2</t>
  </si>
  <si>
    <t>Predisposizione di un apposito Appunto</t>
  </si>
  <si>
    <t>1_8_1</t>
  </si>
  <si>
    <t>1_9_1</t>
  </si>
  <si>
    <t>1_6</t>
  </si>
  <si>
    <t>1_7</t>
  </si>
  <si>
    <t>1_8</t>
  </si>
  <si>
    <t>1_9</t>
  </si>
  <si>
    <t>Verifiche in ordine al rilascio del rating di legalità</t>
  </si>
  <si>
    <t>Ricezione delle richieste da parte dell'AGCM</t>
  </si>
  <si>
    <t>Smistamento (assegnazione) interno delle pratiche</t>
  </si>
  <si>
    <t>Presa in carico della richiesta</t>
  </si>
  <si>
    <t>Analisi della posizione del richiedente il rating</t>
  </si>
  <si>
    <t>Inoltro delle richieste di verifica agli Uffici interni coinvolti nel processo</t>
  </si>
  <si>
    <t>Valutazione complessiva del richiedente</t>
  </si>
  <si>
    <t>Predisposizione del resoconto (puntuale) al Presidente</t>
  </si>
  <si>
    <t>Invio del riscontro all'AGCM sulle pratiche assegnate</t>
  </si>
  <si>
    <t>Predisposizione del resoconto trimestrale</t>
  </si>
  <si>
    <t xml:space="preserve">Assessment del contesto di riferimento ed analisi </t>
  </si>
  <si>
    <t>Identificazione del possibile intervento</t>
  </si>
  <si>
    <t>Rappresentazione delle risultanze al Consiglio</t>
  </si>
  <si>
    <t>2_3_2</t>
  </si>
  <si>
    <t>Analisi della normativa o ricezione del mandato del Consiglio di procedere ad un'apposita segnalazione</t>
  </si>
  <si>
    <t>Rilevazione delle incogruenze (osservazioni, sovrapposizioni, etc)</t>
  </si>
  <si>
    <t>Predisposizione di un possibile testo di segnalazione</t>
  </si>
  <si>
    <t>Presentazione della segnalazione al Consiglio</t>
  </si>
  <si>
    <t>Predisposizione delle segnalazioni per il Governo e il Parlamento</t>
  </si>
  <si>
    <t>Individuazione delle variabili disponibili e maggiormente significative per la costruzione degli indicatori</t>
  </si>
  <si>
    <t xml:space="preserve">Costruzione degli indicatori ritenuti utili ai fini della vigilanza </t>
  </si>
  <si>
    <t>Illustrazione degli indicatori individuati e feedback da parte dei soggetti coinvolti</t>
  </si>
  <si>
    <t xml:space="preserve">Eventuali modifiche degli indicatori ad esito della sperimentazione </t>
  </si>
  <si>
    <t>Diffusione degli indicatori individuati attraverso i diversi canali utilizzabili (GU, sito web, ecc.)</t>
  </si>
  <si>
    <t>Manutenzione degli indicatori individuati anche tenendo conto delle modifiche normative</t>
  </si>
  <si>
    <t>Diffusione degli indicatori e loro utilizzo sistematico per il monitoraggio e la vigilanza</t>
  </si>
  <si>
    <t xml:space="preserve">Ricognizione della letteratura scientifica </t>
  </si>
  <si>
    <t xml:space="preserve">Analisi del patrimonio informativo di BDNCP ed eventualmente di altre banche dati </t>
  </si>
  <si>
    <t>Predisposizione degli indicatori e circoscrizione del loro ambito di utilizzo anche attraverso la definizione di valori soglia</t>
  </si>
  <si>
    <t>Possibile progetto pilota di sperimentazione degli indicatori con il convolgimento di uffici di vigilanza e di stakehoder esterni</t>
  </si>
  <si>
    <t>Realizzazione di attività di studio/ricerca e definizione delle linee per l'elaborazione di indicatori ricavabili dalla BDNCP</t>
  </si>
  <si>
    <t>Identificazione degli ambiti e delle esigenze che necessitano di un intervento di regolazione</t>
  </si>
  <si>
    <t>Pianificazione degli interventi e calendarizzazione delle attività di analisi e verifica (rispettivamente AIR e VIR) di impatto della regolazione</t>
  </si>
  <si>
    <t>Pubblicazione degli esiti dell'analisi</t>
  </si>
  <si>
    <t>Rappresentazione degli esiti delle attività di VIR</t>
  </si>
  <si>
    <t>Monitoraggio continuo sugli atti di regolazione adottati</t>
  </si>
  <si>
    <t>Raccolta dei contributi e valutazione</t>
  </si>
  <si>
    <t>Condivisione con Presidente, Segretario Generale e Consiglio</t>
  </si>
  <si>
    <t>Recepimento delle richieste di modifica e/o integrazione</t>
  </si>
  <si>
    <t>Cura del layout grafico e consolidamento del documento, con parallela realizzazione della Sintesi della Relazione</t>
  </si>
  <si>
    <t>Recepimento delle richieste di modifica e/o integrazione e consolidamento delle verisoni finali della Relazione e della relativa Sintesi</t>
  </si>
  <si>
    <t>Monitoraggio degli aspetti legati alla stampa della Relazione e all'organizzazione dell'evento</t>
  </si>
  <si>
    <t>Analisi dello stato dell'arte e/o delle eventuali indicazioni provenienti dagli altri Uffici</t>
  </si>
  <si>
    <t>Individuazione dello specifico intervento di 'armonizzazione'</t>
  </si>
  <si>
    <t>Definizione degli standard di riferimento e produzione della relativa documentazione a supporto</t>
  </si>
  <si>
    <t>Supervisione del processo di massimazione (sulla base dei criteri individuati preventivamente)</t>
  </si>
  <si>
    <t>Monitoraggio costante dell'attività di massimazione e ricognizione periodica</t>
  </si>
  <si>
    <t>Redazione di un regolamento per l'accesso e la diffusione dei dati di cui dispone l'Autorità</t>
  </si>
  <si>
    <t xml:space="preserve">Analisi delle modalità con cui renedere fruibili i dati della BDNCP </t>
  </si>
  <si>
    <t>Coinvolgimento degli uffici competenti per possibili elaborazioni sistematiche dei dati</t>
  </si>
  <si>
    <t>Monitoraggio sulla effettiva fruibilità della BDNCP</t>
  </si>
  <si>
    <t>Ricezione della bozza di convenzione dall'Ufficio competente per materia ovvero dal Consiglio ovvero direttamente dal soggetto esterno nel caso di convenzioni in materia di diffusione della cultura della legalità o predisposizione del testo della convenzione ex-novo</t>
  </si>
  <si>
    <t>Istruttoria</t>
  </si>
  <si>
    <t>Invio della bozza istruita dall'UDGIV all'Ufficio competente ovvero alla controparte per la relativa condivisione</t>
  </si>
  <si>
    <t>Richiesta di iscrizione all'OdG ai fini dell'approvazione della convenzione da parte del Cosniglio (solo per le convenzioni di competenza dell'UDGIV)</t>
  </si>
  <si>
    <t>Stipula del protocollo (solo per le convenzioni di competenza dell'UDGIV)</t>
  </si>
  <si>
    <t>Realizzazione delle ulteriori attività attribuite dall'Atto di organizzazione all'UDGIV</t>
  </si>
  <si>
    <t xml:space="preserve">Richiesta nei confronti degli Uffici ANAC di pianificazione di appositi interventi regolatori  </t>
  </si>
  <si>
    <t>Ricezione dei riscontri e loro elaborazione</t>
  </si>
  <si>
    <t>Realizzazione delle verifiche (su provvedimenti per la cui approvazione è stata adottata una procedura di AIR o ulteriori provvedimenti ritenuti di particolare interesse o tra loro connessi)</t>
  </si>
  <si>
    <t>Elaborazione dei risultati e redazione della Relazione VIR</t>
  </si>
  <si>
    <t>Realizzazione di un monitoraggio continuo su tutti gli atti di regolazione adottati, in particolare sui procedimenti soggetti ad AIR</t>
  </si>
  <si>
    <t>Identificazione delle possibili date e rappresentazione di una prima ipotesi di pianificazione delle attività</t>
  </si>
  <si>
    <t>Definizione della struttura della Relazione e dei contenuti</t>
  </si>
  <si>
    <t>Condivisione con il gruppo di lavoro individuato e definizione delle milestone di interesse</t>
  </si>
  <si>
    <t>Ricezione dei contributi, analisi e realizzazione degli interventi necessari sul testo (in termini di armonizzazione, semplificazione, riformulazione, etc)</t>
  </si>
  <si>
    <t>Stesura delle parti di competenza</t>
  </si>
  <si>
    <t>Integrazione dei diversi contributi opportunamente armonizzati e predisposzione di una prima bozza di Relazione</t>
  </si>
  <si>
    <t>Invio della prima bozza di Relazione per l'opportuna condivisione</t>
  </si>
  <si>
    <t>Discussione sulla prima bozza di relazione e ricezione delle osservazioni</t>
  </si>
  <si>
    <t>Realizzazione delle modifiche/integrazioni richieste ai fini del consolidamento della Relazione</t>
  </si>
  <si>
    <t>Sistemazione del documento con specifico riferimento al layout generale</t>
  </si>
  <si>
    <t>Inoltro della Relazione ai fini dell'approvazione</t>
  </si>
  <si>
    <t>Finalizzazione della Relazione sulla base delle ultime revisioni richieste e relativa condivisione</t>
  </si>
  <si>
    <t>Predisposizione della Relazione sintetica e condivisione</t>
  </si>
  <si>
    <t>Invio dei file per la stampa</t>
  </si>
  <si>
    <t>Gestione delle fasi di stampa e ricezione delle copie cartacee</t>
  </si>
  <si>
    <t>Assessment del contesto su iniziativa dell'UDGIV o del deliberato del Consiglio</t>
  </si>
  <si>
    <t>Valutazione del possibile intervento</t>
  </si>
  <si>
    <t>Individuazione dei criteri o delle specifiche di indirizzo con riferimento alla singola problematica e successiva condivisione</t>
  </si>
  <si>
    <t>Richiesta di pubblicazione della massima sul sito istituzionale</t>
  </si>
  <si>
    <t>Monitoraggio costante delle massime prodotte</t>
  </si>
  <si>
    <t>Ricognizione periodica sulle massime prodotte e rappresentazione dei risultati al Consiglio</t>
  </si>
  <si>
    <t>Individuazione di tematiche e argomenti</t>
  </si>
  <si>
    <t>Pianificazione di cicli di workshop/seminari/corsi per i dipendenti ANAC</t>
  </si>
  <si>
    <t>Organizzazione di interventi di dirigenti e funzionari ANAC presso pubbliche amministrazioni</t>
  </si>
  <si>
    <t>Sottoposizione al Consiglio dell'Autorità per l'approvazione del Regolamento</t>
  </si>
  <si>
    <t>Individuazione delle possibili modalità con cui rendere fruibili i dati di BDNCP (file excel, elaborazioni guidate, documenti in pdf)</t>
  </si>
  <si>
    <t>Richiesta agli Uffici, ciascuno per la propria competenza, di definire i dati da mettere a disposizione, la periodicità di aggiornamento, le relative elaborazioni</t>
  </si>
  <si>
    <t>Verifica del concreto utilizzo dei dati resi fruibili e del loro periodico aggiornamento</t>
  </si>
  <si>
    <t>Ricezione di email/cartaceo/verbale del Consiglio</t>
  </si>
  <si>
    <t>Nel caso di convenzione proveniente da altri Uffici, sistemazione della bozza secondo i modelli in uso previa ricognizione degli eventuali protocolli già esistenti sull'argomento e/o con il medesimo soggetto</t>
  </si>
  <si>
    <t>Nel caso di convenzione proveniente da altri Uffici, aggiunta nel testo di eventuali ulteriori articoli riguardanti profili di competenza dell'UDGIV</t>
  </si>
  <si>
    <t>Nel caso di protocolli di competenza, sistemazione della bozza inviata dalla controparte ovvero ideazione di un testo ex novo</t>
  </si>
  <si>
    <t>Comunicazione alla controparte dell'intervenuta approvazione</t>
  </si>
  <si>
    <t>Contatti con la Segreteria tecnica del Presidente e della controparte per l'organizzazione della stipula</t>
  </si>
  <si>
    <t>Contatti con la Segreteria tecnica del Presidente per la pubblicazione del protocollo siglato sul sito istituzionale</t>
  </si>
  <si>
    <t>Catalogazione del protocollo siglato nel DB gestito dall'UDGIV (valida anche nel caso di convenzioni dic ompetenza di altri uffici)</t>
  </si>
  <si>
    <t>4_2_3</t>
  </si>
  <si>
    <t>7_1_3</t>
  </si>
  <si>
    <t>8_1_3</t>
  </si>
  <si>
    <t>8_1_4</t>
  </si>
  <si>
    <t>10_2_3</t>
  </si>
  <si>
    <t>4_6_1</t>
  </si>
  <si>
    <t>4_7_1</t>
  </si>
  <si>
    <t>4_8_1</t>
  </si>
  <si>
    <t>4_9_1</t>
  </si>
  <si>
    <t>5_1_3</t>
  </si>
  <si>
    <t>5_6_1</t>
  </si>
  <si>
    <t>5_7_1</t>
  </si>
  <si>
    <t>5_8_1</t>
  </si>
  <si>
    <t>5_8_2</t>
  </si>
  <si>
    <t>5_8_3</t>
  </si>
  <si>
    <t>5_9_1</t>
  </si>
  <si>
    <t>10_5_3</t>
  </si>
  <si>
    <t>4_6</t>
  </si>
  <si>
    <t>4_7</t>
  </si>
  <si>
    <t>4_8</t>
  </si>
  <si>
    <t>4_9</t>
  </si>
  <si>
    <t>5_6</t>
  </si>
  <si>
    <t>5_7</t>
  </si>
  <si>
    <t>5_8</t>
  </si>
  <si>
    <t>5_9</t>
  </si>
  <si>
    <t>Elaborazione di direttive ed atti di indirizzo interni</t>
  </si>
  <si>
    <t>Realizzazione di analisi e verifiche di impatto della regolazione dei provvedimenti dell'Autorità</t>
  </si>
  <si>
    <t>Predisposizione della formazione sia interna che esterna finalizzata alla diffusione della cultura della legalità e della prevenzione della corruzione</t>
  </si>
  <si>
    <t>Definizione dei criteri di accesso ai dati</t>
  </si>
  <si>
    <t>Predisposizione di convenzioni, accordi e protocolli di intesa</t>
  </si>
  <si>
    <t>Ulteriori attività</t>
  </si>
  <si>
    <t>Monitoraggio continuo dei risultati e predisposizione periodica di un apposito report rappresentativo dello stato dell'arte</t>
  </si>
  <si>
    <t>Definizione di un possibile calendario ed inoltro al Consiglio</t>
  </si>
  <si>
    <t>Pianificazione delle attività, definizione dei contenuti di massima e condivisione con gli attori coinvolti</t>
  </si>
  <si>
    <t>Collezione dei contributi e definizione di una prima bozza di documento</t>
  </si>
  <si>
    <t>Predisposizione di un regolamento per l'accesso e la diffusione dei dati di BDNCP</t>
  </si>
  <si>
    <t>Assegnazione a funzionario meno esperto del settore dell'impresa al fine di avere un maggior controllo sulla decisione finale</t>
  </si>
  <si>
    <t>Predisposizione di una possibile bozza di segnalazione</t>
  </si>
  <si>
    <t>Studio della letteratura economica e delle raccomandazioni provenineti dai principali organismi internazionali in materia di appalti e anticorruzione</t>
  </si>
  <si>
    <t>Nessuno</t>
  </si>
  <si>
    <t>In astratto, azioni volte a favorire l'impresa stampatrice della relazione nei tempi di consegna delle copie</t>
  </si>
  <si>
    <t>Incontri e attività preliminari tese a favorire la posizione di una Università o di determinati soggetti dell'Università</t>
  </si>
  <si>
    <t>Proposte di modifica del protocollo al fine di avvantaggiare le altre Parti sottoscrittrici dell'accordo</t>
  </si>
  <si>
    <t xml:space="preserve">Nessuno </t>
  </si>
  <si>
    <t>Valutazione positiva (cioè favorevole al rilascio del rating) in presenza di elementi ostativi a carico dell'impresa istante (es. l'impresa è destinataria di sanzioni Anac o di  commissarimenti ex art. 32 del d.l.90/2014, o di annotazioni nel Casellario che precludono l'esclusione dalle gare)</t>
  </si>
  <si>
    <t>Alterazione della valutazione al fine evitare di rappresentare le problematiche al Presidente e consentire il rilascio del rating</t>
  </si>
  <si>
    <t>Alterazione delle decisioni del Presidente al fine di consentire il rilascio del rating</t>
  </si>
  <si>
    <t>Alterazione della valutazione al fine consentire il rilascio del rating</t>
  </si>
  <si>
    <t>Acquisizione/recepimento delle considerazioni del Presidente in ordine al rilascio del rating nei casi critici e trasmissione delle risultanze complessive all'AGCM</t>
  </si>
  <si>
    <t>Trimestrale</t>
  </si>
  <si>
    <t>In astratto, alterazione dei feedback dei soggetti coinvolti al fine di non includere uno o più indicatori per la rilevazione dei rischi di corruzione</t>
  </si>
  <si>
    <t>Promozione di inziative/atti/modelli organizzativi-procedurali volti a favorire e danneggiare uno o più Uffici Anac in merito allo svolgimento o al rispetto delle procedure interne</t>
  </si>
  <si>
    <t>Indicazioni e indirizzi organizzativo-procedurali volti a favorire e danneggiare uno o più Uffici Anac in merito allo svolgimento o al rispetto delle procedure interne</t>
  </si>
  <si>
    <t>Individuazione di tematiche allo scopo di indirizzare la formazione verso determinate Univeristà/soggetti erogatori della formazione</t>
  </si>
  <si>
    <t>Predisposizione di regole di accesso ai dati più favorevoli a determinati soggetti</t>
  </si>
  <si>
    <t>8_1_5</t>
  </si>
  <si>
    <t>Omissione di alcune verifiche e/o particolari al fine consentire il rilascio del rating</t>
  </si>
  <si>
    <t xml:space="preserve">Rappresentazione della non esigenza di richiedere informazioni agli Uffici Anac in presenza di elementi istruttori che ne giustificano invece la necessità </t>
  </si>
  <si>
    <t>Rappresentazione dei casi critici che è necessario sottoporre all'attenzione del Presidente</t>
  </si>
  <si>
    <t>Proposta di modifica normativa avanzata nell'esclusivo interesse di favorire o sfavorire determinati soggetti o categorie di soggetti</t>
  </si>
  <si>
    <t>Analisi e interpretazione delle norme nell'esclusivo interesse di favorire o sfavorire determinati soggetti o categorie di soggetti</t>
  </si>
  <si>
    <t>Interpretazione e valutazione delle norme, e relativa proposta di modifica, nell'esclusivo interesse di favorire o sfavorire determinati soggetti o categorie di soggetti</t>
  </si>
  <si>
    <t>Proposte di modifica sottoposte all'esame del Consiglio formulate nell'esclusivo interesse di favorire o sfavorire determinati soggetti o categorie di soggetti</t>
  </si>
  <si>
    <t>Alterazione degli elementi di fatto e di diritto finalizzata a far approvare al Consiglio la proposta nell'interesse di favorire o sfavorire determinati soggetti o categorie di soggetti</t>
  </si>
  <si>
    <t>Elaborazione di un documento di consultazione da presentare al Consiglio</t>
  </si>
  <si>
    <t>Realizzazione di un documento di consultazione (eventualmente con il supporto di soggetti esterni nel caso di tematiche diverse da quelle tipicamente regolate dalla normativa vigente in materia di anticorruzione, trasparenza e contratti pubblici) e invio al Consiglio</t>
  </si>
  <si>
    <t>Pubblicazione del documento di consultazione approvato sul sito istituzionale dell'Autorità</t>
  </si>
  <si>
    <t>Alterazione dei contenuti del documento consultazione al fine di interpretare le norme a favore o a danno di determinati soggetti o categorie di soggetti</t>
  </si>
  <si>
    <t>Alterazione dei contenuti del documento finale al fine di interpretare le norme a favore o a danno di determinati soggetti o categorie di soggetti</t>
  </si>
  <si>
    <t>Alterazione dei contenuti del documento consultazione al fine di interpreare le norme a favore o a danno di determinati soggetti o categorie di soggetti</t>
  </si>
  <si>
    <t>Valutazione degli esiti (che possono consistere nella conferma dell’atto valutato, nella sua modifica per aspetti di dettaglio o nell’avvio di un nuovo procedimento AIR destinato all’adozione di un atto di regolazione sostitutivo del precedente)</t>
  </si>
  <si>
    <t>Monitoraggio e raccordo delle attività fnalizzate alla rappresentazione dei risultati agli organi costituzionali (in particolare, predisposizione della Relazione al Parlamento)</t>
  </si>
  <si>
    <t>Approvazione del piano formativo da parte del Consiglio</t>
  </si>
  <si>
    <t>Nel caso di convenzioni proposte da altri Uffici, invio per email del testo con modifiche e commenti UDGIV.
Nel caso di convenzioni di competenza, invio per email alla controparte del testo, con richiesta di riscontro</t>
  </si>
  <si>
    <t>Nel caso di convenzioni di competenza, predisposizione dell'Appunto al Consiglio con bozza della convenzione iniziale e finale e documentazione utile a supporto</t>
  </si>
  <si>
    <t>Attività indeterminate: impossibile definire fasi, azioni e potenziali comportamenti corruttivi</t>
  </si>
  <si>
    <t>NON APPLICABILE</t>
  </si>
  <si>
    <t>Dini</t>
  </si>
  <si>
    <t>4_6_2</t>
  </si>
  <si>
    <t>Termine di 30 gg ordinatorio</t>
  </si>
  <si>
    <t>Predisposizione del piano di formazione interna ed esterna in materia di cultura della legalità e anticorruzione</t>
  </si>
  <si>
    <t>Alterazione della richiesta (omettendo elementi rilevanti ai fini di una risposta) di informazioni agli Uffici interni Anac al fine consentire il rilascio del rating</t>
  </si>
  <si>
    <t>Valutazione preliminare della normativa esistente (in caso di intervento proattivo da parte dell'Ufficio) o ricezione del mandato da parte del Consiglio</t>
  </si>
  <si>
    <t xml:space="preserve">Individuazione dei possibili interventi di regolazione sulla base delle evidenze disponibili </t>
  </si>
  <si>
    <t>Contatti e incontri con i referenti SNA e/o altri soggetti, in raccordo con i Consiglieri di riferimento</t>
  </si>
  <si>
    <t>3_3_3</t>
  </si>
  <si>
    <t>Minimo 1 mese (salvo motivi di urgenza)</t>
  </si>
  <si>
    <t>4_8_2</t>
  </si>
  <si>
    <t>Rappresentazione dei risultati al Consiglio</t>
  </si>
  <si>
    <t>9_1_3</t>
  </si>
  <si>
    <t>Condivisione del Regolamento, delle modalità operative e dell'effettiva fattibilità con gli Uffici interessati</t>
  </si>
  <si>
    <t>10_3_1</t>
  </si>
  <si>
    <t>10_3_2</t>
  </si>
  <si>
    <t>Condivisione del testo finale con la controparte</t>
  </si>
  <si>
    <t>Valutazione complessiva delle risultanze in ordine alla possibilità di rilascio (o meno) del rating ovvero di formulazione di osservazioni ai sensi del Regolamento del rating</t>
  </si>
  <si>
    <t>Individuazione di valori soglia degli indicatori individuati</t>
  </si>
  <si>
    <t>Approvazione degli indicatori individuati da parte del Consiglio</t>
  </si>
  <si>
    <t>Realizzazione della consultazione ed elaborazione dei contributi</t>
  </si>
  <si>
    <t>Analisi ed elaborazione dei contributi pervenuti</t>
  </si>
  <si>
    <t>Pubblicazione dell’atto di regolazione, accompagnato dalla Relazione AIR (descrittiva delle diverse fasi e degli esiti di ciascuna)</t>
  </si>
  <si>
    <t>Realizzazione della VIR ed elaborazione statistica dei risultati</t>
  </si>
  <si>
    <t>Elaborazione statistica dei risultati</t>
  </si>
  <si>
    <t>Max 2 mesi</t>
  </si>
  <si>
    <t>Pubblicazione dei risultati</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</si>
  <si>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</si>
  <si>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</si>
  <si>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</si>
  <si>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</si>
  <si>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</si>
  <si>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</si>
  <si>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</si>
  <si>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</si>
  <si>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</si>
  <si>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</si>
  <si>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</si>
  <si>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</si>
  <si>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</si>
  <si>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</si>
  <si>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</si>
  <si>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</si>
  <si>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</si>
  <si>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</si>
  <si>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Uso improprio o distorto della discrezionalità</t>
  </si>
  <si>
    <t>Alterazione (+/-) o utilizzo improprio delle informazioni o della documentazione</t>
  </si>
  <si>
    <t>Alterazione (+/-) dei tempi</t>
  </si>
  <si>
    <t>Alterazione (+/-) o utilizzo improprio delle informazioni o della documentazione
Uso iproprio o distorto della discrezionalità</t>
  </si>
  <si>
    <t xml:space="preserve">Alterazione (+/-) dei tempi </t>
  </si>
  <si>
    <r>
      <t xml:space="preserve">MOTIVAZIONE
</t>
    </r>
    <r>
      <rPr>
        <i/>
        <sz val="9"/>
        <color theme="1"/>
        <rFont val="Calibri"/>
        <family val="2"/>
        <scheme val="minor"/>
      </rPr>
      <t>Da riportare solo in caso di impatto con valore diverso da "ALTISSIMO"</t>
    </r>
  </si>
  <si>
    <t xml:space="preserve">Alto </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</si>
  <si>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</si>
  <si>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</si>
  <si>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L'impatto della singola azione è comunque "trascurabile" rispetto a quello di altre maggiormente esposte e gravi</t>
  </si>
  <si>
    <t>STATO di ATTUAZIONE</t>
  </si>
  <si>
    <t>FASI e TEMPI di ATTUAZIONE</t>
  </si>
  <si>
    <t>INDICATORI di ATTUAZIONE</t>
  </si>
  <si>
    <t>SOGGETTO RESPONSABILE</t>
  </si>
  <si>
    <t>Codici di comportamento
Rotazione delle pratiche
Trasparenza
Meccanismi di controllo su più livelli (Appunti a "firma multipla")</t>
  </si>
  <si>
    <t xml:space="preserve">In attuazione </t>
  </si>
  <si>
    <t>Non sono previste fasi</t>
  </si>
  <si>
    <t>N. 4 report nel corso dell'anno, contenenti informazioni in ordine alla gestione delle pratiche</t>
  </si>
  <si>
    <t xml:space="preserve">Regolamento attuativo rating
Procedure interne dell'Ufficio
Rotazione
Report trimestrale al Consiglio ed analisi dei dati
Appunti firmati sia dal Funzionario responabile che dal Dirigente
Informatizzazione dei processi
Riunioni periodiche di confronto
</t>
  </si>
  <si>
    <t>In attuazione, tranne l'informatizzazione dei processi</t>
  </si>
  <si>
    <t>L'informatizzazione dei processi è in fase di analisi di fattibilità presso i competenti Uffici informatici</t>
  </si>
  <si>
    <t xml:space="preserve">Codici di comportamento
Trasparenza
Meccanismi di controllo su più livelli (Appunti a "firma multipla") </t>
  </si>
  <si>
    <t>Confronto e controllo dell'atto sia rispetto all'Ufficio competente sia rispetto al Consiglio</t>
  </si>
  <si>
    <t>In attuazione, tranne il confronto con l'Ufficio proponente, che è parzialmente in attuazione</t>
  </si>
  <si>
    <t>Almeno n. 1 confrono con l'Ufficio proponente l'atto (se diverso dall'Udgiv) in almeno il 50% delle proposte di segnalazione pervenute all'Ufficio</t>
  </si>
  <si>
    <t>Codici di comportamento
Trasparenza
Meccanismi di controllo su più livelli (Appunti a "firma multipla")</t>
  </si>
  <si>
    <t>Confronto e controllo interno dello studio/elaborazione</t>
  </si>
  <si>
    <t>Allo stato, non si rilevano indicatori significativi per questa attività</t>
  </si>
  <si>
    <t>Confronto sistematico con l'ufficio competente</t>
  </si>
  <si>
    <t>Codici di comportamento
Meccanismi di controllo su più livelli (Appunti a "firma multipla")</t>
  </si>
  <si>
    <t>Confronto costante con altri Uffici, in particolare l'UGARE</t>
  </si>
  <si>
    <t>In attuazione</t>
  </si>
  <si>
    <t>Codici di comportamento
Trasparenza
Meccanismi di controllo su più livelli (Appunti a "firma multipla")</t>
  </si>
  <si>
    <t xml:space="preserve">
Appunti firmati sia dal Funzionario responabile che dal Dirigente
Riunioni periodiche di confronto</t>
  </si>
  <si>
    <t>In attauzione</t>
  </si>
  <si>
    <t>Confronto con gli Uffici coinvolti</t>
  </si>
  <si>
    <t>Regolamento di accesso ai dati
Appunti firmati sia dal Funzionario responabile che dal Dirigente
Riunioni periodiche di confronto
Promozione di convenzioni tra amministrazioni per l’accesso alle banche dati istituzionali contenenti informazioni e dati relativi a stati, qualità personali e fatti</t>
  </si>
  <si>
    <t>Rotazione delle pratiche tra Funzionari</t>
  </si>
  <si>
    <t>Esame/verifica periodica / a campione delle massime elaborate dagli Uffici</t>
  </si>
  <si>
    <t>Eventuale proposta di modifica/integrazione della massima, previa approvazione del Consigliere originariamente relatore della questione oggetto di maassima</t>
  </si>
  <si>
    <t>Relazione disponibile nei tempi e nei modi approvati dal Consiglio/Presidente</t>
  </si>
  <si>
    <t>In attuazione, tranne il Regolamento di accesso ai dati che è in fase di esame da parte del Consiglio</t>
  </si>
  <si>
    <t>Appunti firmati sia dal Funzionario responabile che dal Dirigente
Riunioni periodiche di confronto
Individuazione di modulistica, standard e clausole-tipo per la stipula di accordi e convenzioni</t>
  </si>
  <si>
    <t>Regolamento 
Appunti firmati sia dal Funzionario responabile che dal Dirigente</t>
  </si>
  <si>
    <r>
      <t xml:space="preserve">In attuazione, </t>
    </r>
    <r>
      <rPr>
        <sz val="11"/>
        <rFont val="Calibri"/>
        <family val="2"/>
        <scheme val="minor"/>
      </rPr>
      <t>tuttavia è prevista l'elaborazione di un nuovo Regolamento AIR, VIR e Consultazioni all'esito del recepimento delle direttive europee</t>
    </r>
  </si>
  <si>
    <r>
      <t xml:space="preserve">
Appunti firmati sia dal Funzionario responabile che dal Dirigente
Riunioni periodiche di confronto
</t>
    </r>
    <r>
      <rPr>
        <sz val="11"/>
        <rFont val="Calibri"/>
        <family val="2"/>
        <scheme val="minor"/>
      </rPr>
      <t>Presenza di almeno  un Consigliere delegato alle riunioni con soggetti esterni (in particolare, la SNA)</t>
    </r>
  </si>
  <si>
    <t>In attuazione, tranne l'individuazione di  modulistica, standard e clausole-tipo che è in fase di assessment sulla base della attività condotte in questo primo anno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</si>
</sst>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
      <i/>
      <sz val="9"/>
      <color theme="1"/>
      <name val="Calibri"/>
      <family val="2"/>
      <scheme val="minor"/>
    </font>
    <font>
      <sz val="9"/>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39997558519241921"/>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top/>
      <bottom style="thin">
        <color indexed="64"/>
      </bottom>
      <diagonal/>
    </border>
    <border>
      <left style="thin">
        <color indexed="64"/>
      </left>
      <right style="medium">
        <color rgb="FFC00000"/>
      </right>
      <top/>
      <bottom/>
      <diagonal/>
    </border>
    <border>
      <left/>
      <right style="thin">
        <color indexed="64"/>
      </right>
      <top style="thin">
        <color indexed="64"/>
      </top>
      <bottom/>
      <diagonal/>
    </border>
    <border>
      <left/>
      <right style="thin">
        <color indexed="64"/>
      </right>
      <top/>
      <bottom style="thin">
        <color rgb="FFC00000"/>
      </bottom>
      <diagonal/>
    </border>
    <border>
      <left style="thin">
        <color indexed="64"/>
      </left>
      <right style="medium">
        <color rgb="FFC00000"/>
      </right>
      <top style="thin">
        <color indexed="64"/>
      </top>
      <bottom/>
      <diagonal/>
    </border>
    <border>
      <left style="thin">
        <color indexed="64"/>
      </left>
      <right/>
      <top/>
      <bottom style="thin">
        <color rgb="FFC00000"/>
      </bottom>
      <diagonal/>
    </border>
    <border>
      <left/>
      <right style="thin">
        <color indexed="64"/>
      </right>
      <top style="thin">
        <color rgb="FFC00000"/>
      </top>
      <bottom/>
      <diagonal/>
    </border>
    <border>
      <left style="thin">
        <color indexed="64"/>
      </left>
      <right style="medium">
        <color rgb="FFC00000"/>
      </right>
      <top style="thin">
        <color rgb="FFC00000"/>
      </top>
      <bottom/>
      <diagonal/>
    </border>
    <border>
      <left style="thin">
        <color indexed="64"/>
      </left>
      <right style="medium">
        <color rgb="FFC00000"/>
      </right>
      <top/>
      <bottom style="thin">
        <color rgb="FFC00000"/>
      </bottom>
      <diagonal/>
    </border>
    <border>
      <left/>
      <right/>
      <top style="thin">
        <color indexed="64"/>
      </top>
      <bottom/>
      <diagonal/>
    </border>
    <border>
      <left/>
      <right/>
      <top style="thin">
        <color rgb="FFC00000"/>
      </top>
      <bottom/>
      <diagonal/>
    </border>
    <border>
      <left/>
      <right/>
      <top/>
      <bottom style="thin">
        <color rgb="FFC00000"/>
      </bottom>
      <diagonal/>
    </border>
    <border>
      <left style="thin">
        <color indexed="64"/>
      </left>
      <right/>
      <top style="thin">
        <color rgb="FFC00000"/>
      </top>
      <bottom style="thin">
        <color indexed="64"/>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s>
  <cellStyleXfs count="1">
    <xf numFmtId="0" fontId="0" fillId="0" borderId="0"/>
  </cellStyleXfs>
  <cellXfs count="23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3" xfId="0"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wrapText="1"/>
    </xf>
    <xf numFmtId="0" fontId="3" fillId="0" borderId="0" xfId="0" applyFont="1"/>
    <xf numFmtId="0" fontId="0" fillId="0" borderId="2" xfId="0" applyBorder="1" applyAlignment="1">
      <alignment horizontal="left" vertical="center" wrapText="1"/>
    </xf>
    <xf numFmtId="0" fontId="0" fillId="0" borderId="0" xfId="0" applyBorder="1"/>
    <xf numFmtId="0" fontId="0" fillId="0" borderId="2" xfId="0" applyFill="1" applyBorder="1" applyAlignment="1" applyProtection="1">
      <alignment vertical="center" wrapText="1"/>
      <protection locked="0"/>
    </xf>
    <xf numFmtId="0" fontId="0" fillId="0" borderId="4"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6" borderId="2" xfId="0" applyFill="1" applyBorder="1" applyAlignment="1">
      <alignment horizontal="left" vertical="center" wrapText="1"/>
    </xf>
    <xf numFmtId="0" fontId="0" fillId="6" borderId="4" xfId="0" applyFill="1" applyBorder="1" applyAlignment="1">
      <alignment horizontal="left" vertical="center" wrapText="1"/>
    </xf>
    <xf numFmtId="0" fontId="0" fillId="6" borderId="3" xfId="0" applyFill="1" applyBorder="1" applyAlignment="1">
      <alignment horizontal="left" vertical="center" wrapText="1"/>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4"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0" fillId="0" borderId="2"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pplyProtection="1">
      <alignment horizontal="center" vertical="center"/>
      <protection locked="0"/>
    </xf>
    <xf numFmtId="0" fontId="0" fillId="0" borderId="18" xfId="0"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xf numFmtId="0" fontId="0" fillId="0" borderId="2" xfId="0" applyBorder="1" applyAlignment="1" applyProtection="1">
      <alignment horizontal="center" vertical="center" wrapText="1"/>
    </xf>
    <xf numFmtId="0" fontId="0" fillId="0" borderId="4" xfId="0" applyBorder="1" applyAlignment="1" applyProtection="1">
      <alignment horizontal="center" vertical="center"/>
      <protection locked="0"/>
    </xf>
    <xf numFmtId="0" fontId="0" fillId="8" borderId="5" xfId="0" applyFill="1" applyBorder="1" applyAlignment="1" applyProtection="1">
      <alignment horizontal="center" vertical="center" wrapText="1"/>
    </xf>
    <xf numFmtId="0" fontId="0" fillId="8" borderId="20" xfId="0" applyFill="1" applyBorder="1"/>
    <xf numFmtId="0" fontId="0" fillId="8" borderId="8" xfId="0" applyFill="1" applyBorder="1"/>
    <xf numFmtId="0" fontId="0" fillId="8" borderId="19" xfId="0" applyFill="1" applyBorder="1"/>
    <xf numFmtId="0" fontId="0" fillId="8" borderId="18" xfId="0" applyFill="1" applyBorder="1"/>
    <xf numFmtId="0" fontId="0" fillId="8" borderId="18" xfId="0" applyFill="1" applyBorder="1" applyAlignment="1">
      <alignment horizontal="center" vertical="center" wrapText="1"/>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6" xfId="0" applyFont="1" applyFill="1" applyBorder="1" applyAlignment="1">
      <alignment vertical="center"/>
    </xf>
    <xf numFmtId="0" fontId="0" fillId="0" borderId="9" xfId="0" applyBorder="1" applyAlignment="1">
      <alignment vertical="center" wrapText="1"/>
    </xf>
    <xf numFmtId="0" fontId="0" fillId="0" borderId="9" xfId="0" applyBorder="1" applyAlignment="1">
      <alignment horizontal="left" vertical="center" wrapText="1"/>
    </xf>
    <xf numFmtId="0" fontId="0" fillId="8" borderId="9" xfId="0" applyFill="1" applyBorder="1" applyAlignment="1">
      <alignment horizontal="center" vertical="center" wrapText="1"/>
    </xf>
    <xf numFmtId="0" fontId="0" fillId="0" borderId="18" xfId="0" applyBorder="1" applyAlignment="1">
      <alignment horizontal="left" vertical="center" wrapText="1"/>
    </xf>
    <xf numFmtId="0" fontId="0" fillId="0" borderId="18" xfId="0" applyFont="1" applyFill="1" applyBorder="1" applyAlignment="1">
      <alignment horizontal="center" vertical="center"/>
    </xf>
    <xf numFmtId="0" fontId="0" fillId="8" borderId="18" xfId="0" applyFill="1" applyBorder="1" applyAlignment="1" applyProtection="1">
      <alignment horizontal="center" vertical="center" wrapText="1"/>
      <protection locked="0"/>
    </xf>
    <xf numFmtId="0" fontId="0" fillId="8" borderId="18" xfId="0" applyFill="1" applyBorder="1" applyAlignment="1">
      <alignment vertical="center" wrapText="1"/>
    </xf>
    <xf numFmtId="0" fontId="0" fillId="0" borderId="32" xfId="0" applyBorder="1" applyAlignment="1">
      <alignment horizontal="center" vertical="center" wrapText="1"/>
    </xf>
    <xf numFmtId="0" fontId="0" fillId="0" borderId="32" xfId="0" applyFill="1" applyBorder="1" applyAlignment="1" applyProtection="1">
      <alignment vertical="center" wrapText="1"/>
      <protection locked="0"/>
    </xf>
    <xf numFmtId="0" fontId="4" fillId="0" borderId="32" xfId="0" applyFont="1" applyFill="1" applyBorder="1" applyAlignment="1">
      <alignment horizontal="center" vertical="center" wrapText="1"/>
    </xf>
    <xf numFmtId="0" fontId="0" fillId="0" borderId="32" xfId="0" applyBorder="1" applyAlignment="1">
      <alignment horizontal="left" vertical="center" wrapText="1"/>
    </xf>
    <xf numFmtId="0" fontId="0" fillId="0" borderId="32" xfId="0" applyBorder="1" applyAlignment="1">
      <alignment horizontal="center" vertical="center"/>
    </xf>
    <xf numFmtId="0" fontId="0" fillId="8" borderId="33" xfId="0" applyFill="1" applyBorder="1"/>
    <xf numFmtId="0" fontId="0" fillId="0" borderId="35" xfId="0" applyBorder="1" applyAlignment="1">
      <alignment horizontal="center" vertical="center" wrapText="1"/>
    </xf>
    <xf numFmtId="0" fontId="0" fillId="0" borderId="35" xfId="0" applyBorder="1" applyAlignment="1">
      <alignment horizontal="left" vertical="center" wrapText="1"/>
    </xf>
    <xf numFmtId="0" fontId="0" fillId="0" borderId="35" xfId="0" applyFill="1" applyBorder="1" applyAlignment="1">
      <alignment horizontal="center" vertical="center"/>
    </xf>
    <xf numFmtId="0" fontId="0" fillId="0" borderId="35" xfId="0" applyFont="1" applyFill="1" applyBorder="1" applyAlignment="1">
      <alignment horizontal="center" vertical="center" wrapText="1"/>
    </xf>
    <xf numFmtId="0" fontId="0" fillId="0" borderId="35" xfId="0" applyBorder="1" applyAlignment="1">
      <alignment horizontal="center" vertical="center"/>
    </xf>
    <xf numFmtId="0" fontId="0" fillId="0" borderId="35" xfId="0" applyBorder="1" applyAlignment="1" applyProtection="1">
      <alignment horizontal="center" vertical="center"/>
      <protection locked="0"/>
    </xf>
    <xf numFmtId="0" fontId="0" fillId="0" borderId="32"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pplyProtection="1">
      <alignment horizontal="center" vertical="center"/>
      <protection locked="0"/>
    </xf>
    <xf numFmtId="0" fontId="0" fillId="8" borderId="36" xfId="0" applyFill="1" applyBorder="1"/>
    <xf numFmtId="0" fontId="0" fillId="0" borderId="35" xfId="0" applyFill="1" applyBorder="1" applyAlignment="1">
      <alignment horizontal="left" vertical="center" wrapText="1"/>
    </xf>
    <xf numFmtId="0" fontId="0" fillId="0" borderId="35" xfId="0" applyFill="1" applyBorder="1" applyAlignment="1">
      <alignment horizontal="center" vertical="center" wrapText="1"/>
    </xf>
    <xf numFmtId="0" fontId="0" fillId="0" borderId="32" xfId="0" applyFill="1" applyBorder="1" applyAlignment="1">
      <alignment horizontal="center" vertical="center" wrapText="1"/>
    </xf>
    <xf numFmtId="0" fontId="0" fillId="6" borderId="32" xfId="0" applyFill="1" applyBorder="1" applyAlignment="1">
      <alignment horizontal="left" vertical="center" wrapText="1"/>
    </xf>
    <xf numFmtId="0" fontId="0" fillId="0" borderId="34" xfId="0" applyBorder="1" applyAlignment="1">
      <alignment horizontal="center" vertical="center"/>
    </xf>
    <xf numFmtId="0" fontId="0" fillId="0" borderId="37" xfId="0" applyBorder="1" applyAlignment="1">
      <alignment horizontal="center" vertical="center" wrapText="1"/>
    </xf>
    <xf numFmtId="0" fontId="0" fillId="6" borderId="31" xfId="0" applyFill="1" applyBorder="1" applyAlignment="1">
      <alignment horizontal="left" vertical="center" wrapText="1"/>
    </xf>
    <xf numFmtId="0" fontId="0" fillId="0" borderId="31" xfId="0" applyFill="1" applyBorder="1" applyAlignment="1">
      <alignment horizontal="center" vertical="center"/>
    </xf>
    <xf numFmtId="0" fontId="0" fillId="0" borderId="32" xfId="0" applyFill="1" applyBorder="1" applyAlignment="1">
      <alignment horizontal="left" vertical="center" wrapText="1"/>
    </xf>
    <xf numFmtId="0" fontId="0" fillId="8" borderId="15" xfId="0" applyFill="1" applyBorder="1" applyAlignment="1">
      <alignment vertical="center" wrapText="1"/>
    </xf>
    <xf numFmtId="0" fontId="0" fillId="8" borderId="7" xfId="0" applyFill="1" applyBorder="1"/>
    <xf numFmtId="0" fontId="0" fillId="8" borderId="38" xfId="0" applyFill="1" applyBorder="1"/>
    <xf numFmtId="0" fontId="0" fillId="8" borderId="39" xfId="0" applyFill="1" applyBorder="1"/>
    <xf numFmtId="0" fontId="0" fillId="0" borderId="40" xfId="0" applyBorder="1" applyAlignment="1">
      <alignment horizontal="center" vertical="center"/>
    </xf>
    <xf numFmtId="0" fontId="0" fillId="0" borderId="40" xfId="0" applyBorder="1" applyAlignment="1">
      <alignment horizontal="center" vertical="center" wrapText="1"/>
    </xf>
    <xf numFmtId="0" fontId="0" fillId="8" borderId="3" xfId="0" applyFill="1" applyBorder="1"/>
    <xf numFmtId="0" fontId="0" fillId="8" borderId="46" xfId="0" applyFill="1" applyBorder="1"/>
    <xf numFmtId="0" fontId="0" fillId="8" borderId="34" xfId="0" applyFill="1" applyBorder="1"/>
    <xf numFmtId="0" fontId="0" fillId="8" borderId="20" xfId="0" applyFill="1" applyBorder="1" applyAlignment="1">
      <alignment vertical="center" wrapText="1"/>
    </xf>
    <xf numFmtId="0" fontId="0" fillId="8" borderId="31" xfId="0" applyFill="1" applyBorder="1"/>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8" borderId="4" xfId="0" applyFill="1" applyBorder="1"/>
    <xf numFmtId="0" fontId="0" fillId="8" borderId="4" xfId="0" applyFill="1" applyBorder="1" applyAlignment="1">
      <alignment horizontal="center" vertical="center" wrapText="1"/>
    </xf>
    <xf numFmtId="0" fontId="0" fillId="8" borderId="4" xfId="0" applyFill="1" applyBorder="1" applyAlignment="1" applyProtection="1">
      <alignment horizontal="center" vertical="center" wrapText="1"/>
      <protection locked="0"/>
    </xf>
    <xf numFmtId="0" fontId="0" fillId="8" borderId="5" xfId="0" applyFill="1" applyBorder="1"/>
    <xf numFmtId="0" fontId="0" fillId="8" borderId="2" xfId="0" applyFill="1" applyBorder="1" applyAlignment="1">
      <alignment horizontal="center" vertical="center"/>
    </xf>
    <xf numFmtId="0" fontId="0" fillId="8" borderId="23" xfId="0" applyFill="1" applyBorder="1" applyAlignment="1" applyProtection="1">
      <alignment horizontal="center" vertical="center"/>
      <protection locked="0"/>
    </xf>
    <xf numFmtId="0" fontId="0" fillId="8" borderId="2" xfId="0" applyFill="1" applyBorder="1" applyAlignment="1" applyProtection="1">
      <alignment horizontal="center" vertical="center" wrapText="1"/>
    </xf>
    <xf numFmtId="0" fontId="0" fillId="8" borderId="2" xfId="0" applyFill="1" applyBorder="1"/>
    <xf numFmtId="0" fontId="0" fillId="8" borderId="4" xfId="0" applyFill="1" applyBorder="1" applyAlignment="1">
      <alignment horizontal="center" vertical="center"/>
    </xf>
    <xf numFmtId="0" fontId="0" fillId="8" borderId="1" xfId="0" applyFill="1" applyBorder="1" applyAlignment="1" applyProtection="1">
      <alignment horizontal="center" vertical="center"/>
      <protection locked="0"/>
    </xf>
    <xf numFmtId="0" fontId="0" fillId="8" borderId="2" xfId="0" applyFill="1" applyBorder="1" applyAlignment="1" applyProtection="1">
      <alignment horizontal="center" vertical="center"/>
      <protection locked="0"/>
    </xf>
    <xf numFmtId="0" fontId="0" fillId="8" borderId="2" xfId="0" applyFill="1" applyBorder="1" applyAlignment="1">
      <alignment horizontal="center" vertical="center" wrapText="1"/>
    </xf>
    <xf numFmtId="0" fontId="0" fillId="8" borderId="4" xfId="0" applyFill="1" applyBorder="1" applyAlignment="1" applyProtection="1">
      <alignment horizontal="center" vertical="center"/>
      <protection locked="0"/>
    </xf>
    <xf numFmtId="0" fontId="0" fillId="8" borderId="9" xfId="0" applyFill="1" applyBorder="1" applyAlignment="1">
      <alignment horizontal="center" vertical="center"/>
    </xf>
    <xf numFmtId="0" fontId="0" fillId="8" borderId="32" xfId="0" applyFill="1" applyBorder="1"/>
    <xf numFmtId="0" fontId="0" fillId="8" borderId="31" xfId="0" applyFill="1" applyBorder="1" applyAlignment="1">
      <alignment horizontal="center" vertical="center"/>
    </xf>
    <xf numFmtId="0" fontId="0" fillId="8" borderId="32" xfId="0" applyFill="1" applyBorder="1" applyAlignment="1" applyProtection="1">
      <alignment horizontal="center" vertical="center"/>
      <protection locked="0"/>
    </xf>
    <xf numFmtId="0" fontId="0" fillId="8" borderId="32" xfId="0" applyFill="1" applyBorder="1" applyAlignment="1">
      <alignment horizontal="center" vertical="center" wrapText="1"/>
    </xf>
    <xf numFmtId="0" fontId="0" fillId="8" borderId="35" xfId="0" applyFill="1" applyBorder="1"/>
    <xf numFmtId="0" fontId="0" fillId="8" borderId="35" xfId="0" applyFill="1" applyBorder="1" applyAlignment="1">
      <alignment horizontal="center" vertical="center"/>
    </xf>
    <xf numFmtId="0" fontId="0" fillId="8" borderId="35" xfId="0" applyFill="1" applyBorder="1" applyAlignment="1" applyProtection="1">
      <alignment horizontal="center" vertical="center"/>
      <protection locked="0"/>
    </xf>
    <xf numFmtId="0" fontId="0" fillId="8" borderId="35" xfId="0" applyFill="1" applyBorder="1" applyAlignment="1">
      <alignment horizontal="center" vertical="center" wrapText="1"/>
    </xf>
    <xf numFmtId="0" fontId="0" fillId="8" borderId="40" xfId="0" applyFill="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9" xfId="0"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0" fillId="0" borderId="12" xfId="0"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left"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43" xfId="0" applyBorder="1" applyAlignment="1">
      <alignment horizontal="center"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0" xfId="0" applyBorder="1" applyAlignment="1">
      <alignment horizontal="center" vertical="center" wrapText="1"/>
    </xf>
    <xf numFmtId="0" fontId="0" fillId="8" borderId="6" xfId="0" applyFill="1" applyBorder="1"/>
    <xf numFmtId="0" fontId="0" fillId="0" borderId="8" xfId="0" quotePrefix="1" applyBorder="1" applyAlignment="1">
      <alignment horizontal="center" vertical="center" wrapText="1"/>
    </xf>
    <xf numFmtId="0" fontId="0" fillId="0" borderId="19" xfId="0"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wrapText="1"/>
    </xf>
    <xf numFmtId="0" fontId="0" fillId="0" borderId="51" xfId="0" applyBorder="1" applyAlignment="1">
      <alignment horizontal="center" vertical="center"/>
    </xf>
    <xf numFmtId="0" fontId="0" fillId="0" borderId="33" xfId="0" applyBorder="1" applyAlignment="1">
      <alignment horizontal="center" vertical="center"/>
    </xf>
    <xf numFmtId="0" fontId="0" fillId="0" borderId="52" xfId="0" applyBorder="1" applyAlignment="1">
      <alignment horizontal="center" vertical="center" wrapText="1"/>
    </xf>
    <xf numFmtId="0" fontId="0" fillId="0" borderId="36" xfId="0" applyBorder="1" applyAlignment="1">
      <alignment horizontal="center" vertical="center"/>
    </xf>
    <xf numFmtId="0" fontId="0" fillId="0" borderId="39" xfId="0" applyBorder="1" applyAlignment="1">
      <alignment horizontal="center" vertical="center" wrapText="1"/>
    </xf>
    <xf numFmtId="0" fontId="0" fillId="8" borderId="54" xfId="0" applyFill="1" applyBorder="1"/>
    <xf numFmtId="0" fontId="0" fillId="8" borderId="19" xfId="0" applyFill="1" applyBorder="1" applyAlignment="1">
      <alignment horizontal="center" vertical="center"/>
    </xf>
    <xf numFmtId="0" fontId="0" fillId="8" borderId="37" xfId="0" applyFill="1" applyBorder="1"/>
    <xf numFmtId="0" fontId="0" fillId="0" borderId="20" xfId="0" applyBorder="1" applyAlignment="1">
      <alignment horizontal="center" vertical="center"/>
    </xf>
    <xf numFmtId="0" fontId="0" fillId="8" borderId="9" xfId="0" applyFill="1" applyBorder="1" applyAlignment="1" applyProtection="1">
      <alignment horizontal="center" vertical="center"/>
      <protection locked="0"/>
    </xf>
    <xf numFmtId="0" fontId="0" fillId="8" borderId="55" xfId="0" applyFill="1" applyBorder="1"/>
    <xf numFmtId="0" fontId="0" fillId="8" borderId="9" xfId="0" applyFill="1" applyBorder="1"/>
    <xf numFmtId="0" fontId="0" fillId="8" borderId="17" xfId="0" applyFill="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46" xfId="0" applyBorder="1" applyAlignment="1">
      <alignment horizontal="center" vertical="center"/>
    </xf>
    <xf numFmtId="0" fontId="0" fillId="0" borderId="1" xfId="0" applyBorder="1"/>
    <xf numFmtId="0" fontId="4" fillId="0" borderId="35" xfId="0" applyFont="1" applyBorder="1" applyAlignment="1">
      <alignment horizontal="left" vertical="center" wrapText="1"/>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0" fillId="0" borderId="31" xfId="0" applyBorder="1" applyAlignment="1">
      <alignment horizontal="center" vertical="center" wrapText="1"/>
    </xf>
    <xf numFmtId="0" fontId="0" fillId="0" borderId="4" xfId="0" applyBorder="1" applyAlignment="1">
      <alignment horizontal="center" vertical="center" wrapText="1"/>
    </xf>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4" fillId="0" borderId="46" xfId="0" applyFont="1" applyBorder="1" applyAlignment="1">
      <alignment horizontal="center" vertical="center" wrapText="1"/>
    </xf>
    <xf numFmtId="0" fontId="0" fillId="0" borderId="0" xfId="0" applyAlignment="1">
      <alignment horizont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xf>
    <xf numFmtId="0" fontId="0" fillId="0" borderId="31" xfId="0" applyBorder="1" applyAlignment="1">
      <alignment horizontal="center" vertical="center"/>
    </xf>
    <xf numFmtId="0" fontId="0" fillId="0" borderId="42" xfId="0"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20" xfId="0" applyBorder="1" applyAlignment="1">
      <alignment horizontal="center" vertical="center"/>
    </xf>
    <xf numFmtId="0" fontId="0" fillId="0" borderId="43"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7" borderId="21" xfId="0" applyFill="1" applyBorder="1" applyAlignment="1">
      <alignment horizontal="center" vertical="center" textRotation="90"/>
    </xf>
    <xf numFmtId="0" fontId="0" fillId="7" borderId="22" xfId="0" applyFill="1" applyBorder="1" applyAlignment="1">
      <alignment horizontal="center" vertical="center" textRotation="90"/>
    </xf>
    <xf numFmtId="0" fontId="0" fillId="7" borderId="12" xfId="0" applyFill="1" applyBorder="1" applyAlignment="1">
      <alignment horizontal="center" vertical="center" textRotation="90"/>
    </xf>
    <xf numFmtId="0" fontId="0" fillId="7" borderId="9" xfId="0" applyFill="1" applyBorder="1" applyAlignment="1">
      <alignment horizontal="center" vertical="center" textRotation="90"/>
    </xf>
    <xf numFmtId="0" fontId="0" fillId="7" borderId="12" xfId="0" applyFill="1" applyBorder="1" applyAlignment="1">
      <alignment horizontal="center" vertical="center" wrapText="1"/>
    </xf>
    <xf numFmtId="0" fontId="0" fillId="7" borderId="9" xfId="0" applyFill="1" applyBorder="1" applyAlignment="1">
      <alignment horizontal="center" vertical="center" wrapText="1"/>
    </xf>
    <xf numFmtId="0" fontId="5" fillId="9" borderId="24"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28" xfId="0" applyFont="1" applyFill="1" applyBorder="1" applyAlignment="1">
      <alignment horizontal="center" vertical="center"/>
    </xf>
    <xf numFmtId="0" fontId="5" fillId="10" borderId="25" xfId="0" applyFont="1" applyFill="1" applyBorder="1" applyAlignment="1">
      <alignment horizontal="center" vertical="center"/>
    </xf>
    <xf numFmtId="0" fontId="5" fillId="10" borderId="28"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0" fillId="0" borderId="34" xfId="0" applyBorder="1" applyAlignment="1">
      <alignment horizontal="left" vertical="center" wrapText="1"/>
    </xf>
    <xf numFmtId="0" fontId="0" fillId="0" borderId="12" xfId="0"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0" fillId="0" borderId="12"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12"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5" xfId="0" applyFill="1" applyBorder="1" applyAlignment="1" applyProtection="1">
      <alignment horizontal="left" vertical="center" wrapText="1"/>
      <protection locked="0"/>
    </xf>
    <xf numFmtId="0" fontId="0" fillId="0" borderId="29" xfId="0" applyFont="1" applyBorder="1" applyAlignment="1">
      <alignment horizontal="center" vertical="center" textRotation="90" wrapText="1"/>
    </xf>
    <xf numFmtId="0" fontId="0" fillId="0" borderId="22" xfId="0" applyFont="1" applyBorder="1" applyAlignment="1">
      <alignment horizontal="center" vertical="center" textRotation="90" wrapText="1"/>
    </xf>
    <xf numFmtId="0" fontId="0" fillId="0" borderId="3" xfId="0"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Copia%20di%20MISURE%20DI%20PREVENZIONE_ne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verdenelli/AppData/Local/Microsoft/Windows/Temporary%20Internet%20Files/Content.Outlook/FKAERYEZ/form%20rilevazione%20attivit&#224;_UDGIV_2015070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cell r="E27" t="str">
            <v/>
          </cell>
          <cell r="F27" t="str">
            <v/>
          </cell>
        </row>
        <row r="28">
          <cell r="D28" t="str">
            <v/>
          </cell>
          <cell r="E28" t="str">
            <v/>
          </cell>
          <cell r="F28" t="str">
            <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row r="50">
          <cell r="D50" t="str">
            <v/>
          </cell>
          <cell r="E50" t="str">
            <v/>
          </cell>
          <cell r="F50" t="str">
            <v/>
          </cell>
        </row>
        <row r="51">
          <cell r="D51" t="str">
            <v/>
          </cell>
          <cell r="E51" t="str">
            <v/>
          </cell>
          <cell r="F51" t="str">
            <v/>
          </cell>
        </row>
        <row r="52">
          <cell r="D52" t="str">
            <v/>
          </cell>
          <cell r="E52" t="str">
            <v/>
          </cell>
          <cell r="F52" t="str">
            <v/>
          </cell>
        </row>
        <row r="53">
          <cell r="D53" t="str">
            <v/>
          </cell>
          <cell r="E53" t="str">
            <v/>
          </cell>
          <cell r="F53" t="str">
            <v/>
          </cell>
        </row>
        <row r="61">
          <cell r="D61" t="str">
            <v/>
          </cell>
          <cell r="E61" t="str">
            <v/>
          </cell>
          <cell r="F61" t="str">
            <v/>
          </cell>
        </row>
        <row r="62">
          <cell r="D62" t="str">
            <v/>
          </cell>
          <cell r="E62" t="str">
            <v/>
          </cell>
          <cell r="F62" t="str">
            <v/>
          </cell>
        </row>
        <row r="63">
          <cell r="D63" t="str">
            <v/>
          </cell>
          <cell r="E63" t="str">
            <v/>
          </cell>
          <cell r="F63" t="str">
            <v/>
          </cell>
        </row>
        <row r="64">
          <cell r="D64" t="str">
            <v/>
          </cell>
          <cell r="E64" t="str">
            <v/>
          </cell>
          <cell r="F64" t="str">
            <v/>
          </cell>
        </row>
        <row r="65">
          <cell r="D65" t="str">
            <v/>
          </cell>
          <cell r="E65" t="str">
            <v/>
          </cell>
          <cell r="F65" t="str">
            <v/>
          </cell>
        </row>
        <row r="66">
          <cell r="D66" t="str">
            <v/>
          </cell>
          <cell r="E66" t="str">
            <v/>
          </cell>
          <cell r="F66" t="str">
            <v/>
          </cell>
        </row>
        <row r="67">
          <cell r="D67" t="str">
            <v/>
          </cell>
          <cell r="E67" t="str">
            <v/>
          </cell>
          <cell r="F67" t="str">
            <v/>
          </cell>
        </row>
        <row r="68">
          <cell r="D68" t="str">
            <v/>
          </cell>
          <cell r="E68" t="str">
            <v/>
          </cell>
          <cell r="F68" t="str">
            <v/>
          </cell>
        </row>
        <row r="69">
          <cell r="D69" t="str">
            <v/>
          </cell>
          <cell r="E69" t="str">
            <v/>
          </cell>
          <cell r="F69" t="str">
            <v/>
          </cell>
        </row>
        <row r="70">
          <cell r="D70" t="str">
            <v/>
          </cell>
          <cell r="E70" t="str">
            <v/>
          </cell>
          <cell r="F70" t="str">
            <v/>
          </cell>
        </row>
        <row r="71">
          <cell r="D71" t="str">
            <v/>
          </cell>
          <cell r="E71" t="str">
            <v/>
          </cell>
          <cell r="F71" t="str">
            <v/>
          </cell>
        </row>
        <row r="72">
          <cell r="D72" t="str">
            <v/>
          </cell>
          <cell r="E72" t="str">
            <v/>
          </cell>
          <cell r="F72" t="str">
            <v/>
          </cell>
        </row>
        <row r="73">
          <cell r="D73" t="str">
            <v/>
          </cell>
          <cell r="E73" t="str">
            <v/>
          </cell>
          <cell r="F73" t="str">
            <v/>
          </cell>
        </row>
        <row r="74">
          <cell r="D74" t="str">
            <v/>
          </cell>
          <cell r="E74" t="str">
            <v/>
          </cell>
          <cell r="F74" t="str">
            <v/>
          </cell>
        </row>
        <row r="75">
          <cell r="D75" t="str">
            <v/>
          </cell>
          <cell r="E75" t="str">
            <v/>
          </cell>
          <cell r="F75" t="str">
            <v/>
          </cell>
        </row>
        <row r="76">
          <cell r="D76" t="str">
            <v/>
          </cell>
          <cell r="E76" t="str">
            <v/>
          </cell>
          <cell r="F76" t="str">
            <v/>
          </cell>
        </row>
        <row r="77">
          <cell r="D77" t="str">
            <v/>
          </cell>
          <cell r="E77" t="str">
            <v/>
          </cell>
          <cell r="F77"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row r="11">
          <cell r="C11" t="str">
            <v>Massimazione degli atti dell'Autorità</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B9" sqref="B9"/>
    </sheetView>
  </sheetViews>
  <sheetFormatPr defaultColWidth="9.1796875" defaultRowHeight="14.5" x14ac:dyDescent="0.35"/>
  <cols>
    <col min="1" max="1" width="4.8164062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65" x14ac:dyDescent="0.3">
      <c r="B1" s="1" t="s">
        <v>0</v>
      </c>
      <c r="C1" s="1"/>
    </row>
    <row r="2" spans="1:3" x14ac:dyDescent="0.35">
      <c r="B2" s="7" t="s">
        <v>98</v>
      </c>
      <c r="C2" s="6" t="s">
        <v>67</v>
      </c>
    </row>
    <row r="3" spans="1:3" x14ac:dyDescent="0.3">
      <c r="B3" s="7" t="s">
        <v>237</v>
      </c>
      <c r="C3" s="6" t="str">
        <f>VLOOKUP(C2,competenze!$A$1:$D$31,2,0)</f>
        <v>UDGIV</v>
      </c>
    </row>
    <row r="4" spans="1:3" ht="28.9" x14ac:dyDescent="0.3">
      <c r="B4" s="8" t="s">
        <v>99</v>
      </c>
      <c r="C4" s="33" t="str">
        <f>VLOOKUP(C2,competenze!$A$2:$D$31,4,0)</f>
        <v>Dini</v>
      </c>
    </row>
    <row r="5" spans="1:3" hidden="1" x14ac:dyDescent="0.3">
      <c r="B5" s="7" t="s">
        <v>2</v>
      </c>
      <c r="C5" s="6"/>
    </row>
    <row r="6" spans="1:3" ht="345" customHeight="1" x14ac:dyDescent="0.3">
      <c r="A6" s="9"/>
      <c r="B6" s="11" t="s">
        <v>100</v>
      </c>
      <c r="C6" s="34" t="str">
        <f>VLOOKUP(C2,competenze!$A$1:$D$31,3,0)</f>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ignoredErrors>
    <ignoredError sqref="C3:C4 C5:C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841"/>
  <sheetViews>
    <sheetView zoomScale="60" zoomScaleNormal="60" workbookViewId="0">
      <selection activeCell="J67" sqref="J67"/>
    </sheetView>
  </sheetViews>
  <sheetFormatPr defaultColWidth="9.1796875" defaultRowHeight="14.5" x14ac:dyDescent="0.35"/>
  <cols>
    <col min="1" max="2" width="7" style="2" customWidth="1"/>
    <col min="3" max="3" width="25.7265625" style="2" customWidth="1"/>
    <col min="4" max="4" width="16" style="2" customWidth="1"/>
    <col min="5" max="5" width="6.81640625" style="2" customWidth="1"/>
    <col min="6" max="6" width="24.81640625" style="2" customWidth="1"/>
    <col min="7" max="7" width="23" style="2" customWidth="1"/>
    <col min="8" max="8" width="18.1796875" style="2" customWidth="1"/>
    <col min="9" max="9" width="10.453125" style="2" customWidth="1"/>
    <col min="10" max="10" width="41.26953125" style="2" customWidth="1"/>
    <col min="11" max="11" width="22.7265625" style="2" customWidth="1"/>
    <col min="12" max="13" width="16.453125" style="24" customWidth="1"/>
    <col min="14" max="14" width="50" style="2" customWidth="1"/>
    <col min="15" max="15" width="34.26953125" style="4" customWidth="1"/>
    <col min="16" max="16" width="22.54296875" style="4" customWidth="1"/>
    <col min="17" max="17" width="32" style="4" customWidth="1"/>
    <col min="18" max="18" width="22.54296875" style="37" customWidth="1"/>
    <col min="19" max="19" width="22.81640625" style="4" customWidth="1"/>
    <col min="20" max="20" width="24" style="167" customWidth="1"/>
    <col min="21" max="21" width="32.26953125" style="19" customWidth="1"/>
    <col min="22" max="22" width="22.26953125" style="42" customWidth="1"/>
    <col min="23" max="25" width="19" style="4" customWidth="1"/>
    <col min="26" max="26" width="19" style="2" customWidth="1"/>
    <col min="27" max="16384" width="9.1796875" style="2"/>
  </cols>
  <sheetData>
    <row r="1" spans="1:25" ht="27" thickBot="1" x14ac:dyDescent="0.3">
      <c r="A1" s="221" t="s">
        <v>120</v>
      </c>
      <c r="B1" s="222"/>
      <c r="C1" s="222"/>
      <c r="D1" s="222"/>
      <c r="E1" s="222"/>
      <c r="F1" s="222"/>
      <c r="G1" s="222"/>
      <c r="H1" s="222"/>
      <c r="I1" s="222"/>
      <c r="J1" s="222"/>
      <c r="K1" s="222"/>
      <c r="L1" s="222"/>
      <c r="M1" s="222"/>
      <c r="N1" s="53"/>
      <c r="O1" s="201" t="s">
        <v>473</v>
      </c>
      <c r="P1" s="202"/>
      <c r="Q1" s="202"/>
      <c r="R1" s="202"/>
      <c r="S1" s="202"/>
      <c r="T1" s="202"/>
      <c r="U1" s="203"/>
      <c r="V1" s="204" t="s">
        <v>474</v>
      </c>
      <c r="W1" s="204"/>
      <c r="X1" s="204"/>
      <c r="Y1" s="205"/>
    </row>
    <row r="2" spans="1:25" ht="54.75" customHeight="1" x14ac:dyDescent="0.35">
      <c r="A2" s="195" t="s">
        <v>1</v>
      </c>
      <c r="B2" s="197" t="s">
        <v>94</v>
      </c>
      <c r="C2" s="199" t="s">
        <v>95</v>
      </c>
      <c r="D2" s="199" t="s">
        <v>184</v>
      </c>
      <c r="E2" s="197" t="s">
        <v>96</v>
      </c>
      <c r="F2" s="199" t="s">
        <v>180</v>
      </c>
      <c r="G2" s="199" t="s">
        <v>183</v>
      </c>
      <c r="H2" s="199" t="s">
        <v>185</v>
      </c>
      <c r="I2" s="197" t="s">
        <v>97</v>
      </c>
      <c r="J2" s="199" t="s">
        <v>181</v>
      </c>
      <c r="K2" s="199" t="s">
        <v>182</v>
      </c>
      <c r="L2" s="199" t="s">
        <v>101</v>
      </c>
      <c r="M2" s="199" t="s">
        <v>204</v>
      </c>
      <c r="N2" s="199" t="s">
        <v>489</v>
      </c>
      <c r="O2" s="206" t="s">
        <v>475</v>
      </c>
      <c r="P2" s="208" t="s">
        <v>476</v>
      </c>
      <c r="Q2" s="209"/>
      <c r="R2" s="209"/>
      <c r="S2" s="210"/>
      <c r="T2" s="206" t="s">
        <v>498</v>
      </c>
      <c r="U2" s="206" t="s">
        <v>499</v>
      </c>
      <c r="V2" s="211" t="s">
        <v>501</v>
      </c>
      <c r="W2" s="211" t="s">
        <v>502</v>
      </c>
      <c r="X2" s="206" t="s">
        <v>503</v>
      </c>
      <c r="Y2" s="213" t="s">
        <v>504</v>
      </c>
    </row>
    <row r="3" spans="1:25" ht="54.75" customHeight="1" thickBot="1" x14ac:dyDescent="0.4">
      <c r="A3" s="196"/>
      <c r="B3" s="198"/>
      <c r="C3" s="200"/>
      <c r="D3" s="200"/>
      <c r="E3" s="198"/>
      <c r="F3" s="200"/>
      <c r="G3" s="200"/>
      <c r="H3" s="200"/>
      <c r="I3" s="198"/>
      <c r="J3" s="200"/>
      <c r="K3" s="200"/>
      <c r="L3" s="200"/>
      <c r="M3" s="200"/>
      <c r="N3" s="200"/>
      <c r="O3" s="207"/>
      <c r="P3" s="102" t="s">
        <v>477</v>
      </c>
      <c r="Q3" s="102" t="s">
        <v>496</v>
      </c>
      <c r="R3" s="102" t="s">
        <v>478</v>
      </c>
      <c r="S3" s="102" t="s">
        <v>479</v>
      </c>
      <c r="T3" s="207"/>
      <c r="U3" s="207"/>
      <c r="V3" s="212"/>
      <c r="W3" s="212"/>
      <c r="X3" s="207"/>
      <c r="Y3" s="214"/>
    </row>
    <row r="4" spans="1:25" ht="45" customHeight="1" x14ac:dyDescent="0.35">
      <c r="A4" s="230" t="str">
        <f>'Sezione generale UDGIV'!$C$2</f>
        <v xml:space="preserve">Ufficio di indirizzo, determinazioni generali e indicatori per la vigilanza </v>
      </c>
      <c r="B4" s="218">
        <v>1</v>
      </c>
      <c r="C4" s="223" t="s">
        <v>271</v>
      </c>
      <c r="D4" s="218" t="s">
        <v>239</v>
      </c>
      <c r="E4" s="218" t="s">
        <v>102</v>
      </c>
      <c r="F4" s="226" t="s">
        <v>272</v>
      </c>
      <c r="G4" s="218" t="s">
        <v>239</v>
      </c>
      <c r="H4" s="206" t="s">
        <v>448</v>
      </c>
      <c r="I4" s="136" t="s">
        <v>107</v>
      </c>
      <c r="J4" s="57" t="s">
        <v>251</v>
      </c>
      <c r="K4" s="38" t="s">
        <v>239</v>
      </c>
      <c r="L4" s="40" t="s">
        <v>248</v>
      </c>
      <c r="M4" s="38" t="s">
        <v>250</v>
      </c>
      <c r="N4" s="58" t="s">
        <v>412</v>
      </c>
      <c r="O4" s="49"/>
      <c r="P4" s="50"/>
      <c r="Q4" s="50"/>
      <c r="R4" s="59"/>
      <c r="S4" s="49"/>
      <c r="T4" s="60"/>
      <c r="U4" s="60"/>
      <c r="V4" s="86"/>
      <c r="W4" s="86"/>
      <c r="X4" s="60"/>
      <c r="Y4" s="95"/>
    </row>
    <row r="5" spans="1:25" ht="45" customHeight="1" x14ac:dyDescent="0.35">
      <c r="A5" s="230"/>
      <c r="B5" s="170"/>
      <c r="C5" s="224"/>
      <c r="D5" s="170"/>
      <c r="E5" s="172"/>
      <c r="F5" s="227"/>
      <c r="G5" s="172"/>
      <c r="H5" s="219"/>
      <c r="I5" s="97" t="s">
        <v>186</v>
      </c>
      <c r="J5" s="18" t="s">
        <v>252</v>
      </c>
      <c r="K5" s="129" t="s">
        <v>239</v>
      </c>
      <c r="L5" s="21" t="s">
        <v>248</v>
      </c>
      <c r="M5" s="129" t="s">
        <v>250</v>
      </c>
      <c r="N5" s="28" t="s">
        <v>408</v>
      </c>
      <c r="O5" s="104"/>
      <c r="P5" s="104"/>
      <c r="Q5" s="104"/>
      <c r="R5" s="105"/>
      <c r="S5" s="45"/>
      <c r="T5" s="106"/>
      <c r="U5" s="110"/>
      <c r="V5" s="87"/>
      <c r="W5" s="87"/>
      <c r="X5" s="103"/>
      <c r="Y5" s="46"/>
    </row>
    <row r="6" spans="1:25" ht="45" customHeight="1" x14ac:dyDescent="0.35">
      <c r="A6" s="230"/>
      <c r="B6" s="170"/>
      <c r="C6" s="224"/>
      <c r="D6" s="170"/>
      <c r="E6" s="178" t="s">
        <v>103</v>
      </c>
      <c r="F6" s="228" t="s">
        <v>273</v>
      </c>
      <c r="G6" s="178" t="s">
        <v>239</v>
      </c>
      <c r="H6" s="219"/>
      <c r="I6" s="97" t="s">
        <v>108</v>
      </c>
      <c r="J6" s="133" t="s">
        <v>253</v>
      </c>
      <c r="K6" s="97" t="s">
        <v>239</v>
      </c>
      <c r="L6" s="141" t="s">
        <v>248</v>
      </c>
      <c r="M6" s="129" t="s">
        <v>250</v>
      </c>
      <c r="N6" s="29" t="s">
        <v>408</v>
      </c>
      <c r="O6" s="103"/>
      <c r="P6" s="107"/>
      <c r="Q6" s="107"/>
      <c r="R6" s="108"/>
      <c r="S6" s="109" t="str">
        <f>CONCATENATE([3]Parametri!D27,[3]Parametri!E27,[3]Parametri!F27)</f>
        <v/>
      </c>
      <c r="T6" s="92"/>
      <c r="U6" s="106"/>
      <c r="V6" s="47"/>
      <c r="W6" s="47"/>
      <c r="X6" s="110"/>
      <c r="Y6" s="48"/>
    </row>
    <row r="7" spans="1:25" ht="76.5" customHeight="1" x14ac:dyDescent="0.35">
      <c r="A7" s="230"/>
      <c r="B7" s="170"/>
      <c r="C7" s="224"/>
      <c r="D7" s="170"/>
      <c r="E7" s="172"/>
      <c r="F7" s="227"/>
      <c r="G7" s="172"/>
      <c r="H7" s="219"/>
      <c r="I7" s="97" t="s">
        <v>187</v>
      </c>
      <c r="J7" s="18" t="s">
        <v>254</v>
      </c>
      <c r="K7" s="97" t="s">
        <v>239</v>
      </c>
      <c r="L7" s="141" t="s">
        <v>248</v>
      </c>
      <c r="M7" s="97" t="s">
        <v>250</v>
      </c>
      <c r="N7" s="30" t="s">
        <v>405</v>
      </c>
      <c r="O7" s="97" t="s">
        <v>491</v>
      </c>
      <c r="P7" s="21" t="s">
        <v>488</v>
      </c>
      <c r="Q7" s="91" t="s">
        <v>500</v>
      </c>
      <c r="R7" s="41" t="s">
        <v>482</v>
      </c>
      <c r="S7" s="43" t="s">
        <v>490</v>
      </c>
      <c r="T7" s="178" t="s">
        <v>505</v>
      </c>
      <c r="U7" s="97" t="s">
        <v>528</v>
      </c>
      <c r="V7" s="164" t="s">
        <v>506</v>
      </c>
      <c r="W7" s="147" t="s">
        <v>507</v>
      </c>
      <c r="X7" s="178" t="s">
        <v>508</v>
      </c>
      <c r="Y7" s="148" t="s">
        <v>236</v>
      </c>
    </row>
    <row r="8" spans="1:25" ht="45" customHeight="1" x14ac:dyDescent="0.35">
      <c r="A8" s="230"/>
      <c r="B8" s="170"/>
      <c r="C8" s="224"/>
      <c r="D8" s="170"/>
      <c r="E8" s="97" t="s">
        <v>104</v>
      </c>
      <c r="F8" s="20" t="s">
        <v>274</v>
      </c>
      <c r="G8" s="97" t="s">
        <v>241</v>
      </c>
      <c r="H8" s="219"/>
      <c r="I8" s="97" t="s">
        <v>109</v>
      </c>
      <c r="J8" s="133" t="s">
        <v>255</v>
      </c>
      <c r="K8" s="97" t="s">
        <v>241</v>
      </c>
      <c r="L8" s="141" t="s">
        <v>248</v>
      </c>
      <c r="M8" s="97" t="s">
        <v>249</v>
      </c>
      <c r="N8" s="30" t="s">
        <v>408</v>
      </c>
      <c r="O8" s="110"/>
      <c r="P8" s="111"/>
      <c r="Q8" s="125"/>
      <c r="R8" s="112"/>
      <c r="S8" s="109" t="str">
        <f>CONCATENATE([3]Parametri!D28,[3]Parametri!E28,[3]Parametri!F28)</f>
        <v/>
      </c>
      <c r="T8" s="170"/>
      <c r="U8" s="103"/>
      <c r="V8" s="47"/>
      <c r="W8" s="47"/>
      <c r="X8" s="170"/>
      <c r="Y8" s="48"/>
    </row>
    <row r="9" spans="1:25" ht="110.25" customHeight="1" x14ac:dyDescent="0.35">
      <c r="A9" s="230"/>
      <c r="B9" s="170"/>
      <c r="C9" s="224"/>
      <c r="D9" s="170"/>
      <c r="E9" s="178" t="s">
        <v>105</v>
      </c>
      <c r="F9" s="228" t="s">
        <v>275</v>
      </c>
      <c r="G9" s="178" t="s">
        <v>241</v>
      </c>
      <c r="H9" s="219"/>
      <c r="I9" s="97" t="s">
        <v>110</v>
      </c>
      <c r="J9" s="18" t="s">
        <v>257</v>
      </c>
      <c r="K9" s="97" t="s">
        <v>241</v>
      </c>
      <c r="L9" s="141" t="s">
        <v>246</v>
      </c>
      <c r="M9" s="97" t="s">
        <v>249</v>
      </c>
      <c r="N9" s="30" t="s">
        <v>413</v>
      </c>
      <c r="O9" s="97" t="s">
        <v>492</v>
      </c>
      <c r="P9" s="21" t="s">
        <v>480</v>
      </c>
      <c r="Q9" s="90"/>
      <c r="R9" s="41" t="s">
        <v>483</v>
      </c>
      <c r="S9" s="43" t="s">
        <v>480</v>
      </c>
      <c r="T9" s="170"/>
      <c r="U9" s="178" t="s">
        <v>509</v>
      </c>
      <c r="V9" s="183" t="s">
        <v>510</v>
      </c>
      <c r="W9" s="184" t="s">
        <v>511</v>
      </c>
      <c r="X9" s="170"/>
      <c r="Y9" s="187" t="s">
        <v>236</v>
      </c>
    </row>
    <row r="10" spans="1:25" ht="45" customHeight="1" x14ac:dyDescent="0.35">
      <c r="A10" s="230"/>
      <c r="B10" s="170"/>
      <c r="C10" s="224"/>
      <c r="D10" s="170"/>
      <c r="E10" s="170"/>
      <c r="F10" s="229"/>
      <c r="G10" s="170"/>
      <c r="H10" s="219"/>
      <c r="I10" s="97" t="s">
        <v>188</v>
      </c>
      <c r="J10" s="133" t="s">
        <v>258</v>
      </c>
      <c r="K10" s="97" t="s">
        <v>241</v>
      </c>
      <c r="L10" s="141" t="s">
        <v>246</v>
      </c>
      <c r="M10" s="97" t="s">
        <v>249</v>
      </c>
      <c r="N10" s="30" t="s">
        <v>425</v>
      </c>
      <c r="O10" s="97" t="s">
        <v>491</v>
      </c>
      <c r="P10" s="21" t="s">
        <v>480</v>
      </c>
      <c r="Q10" s="90"/>
      <c r="R10" s="41" t="s">
        <v>483</v>
      </c>
      <c r="S10" s="43" t="s">
        <v>480</v>
      </c>
      <c r="T10" s="170"/>
      <c r="U10" s="170"/>
      <c r="V10" s="174"/>
      <c r="W10" s="185"/>
      <c r="X10" s="170"/>
      <c r="Y10" s="188"/>
    </row>
    <row r="11" spans="1:25" ht="63" customHeight="1" x14ac:dyDescent="0.35">
      <c r="A11" s="230"/>
      <c r="B11" s="170"/>
      <c r="C11" s="224"/>
      <c r="D11" s="170"/>
      <c r="E11" s="172"/>
      <c r="F11" s="227"/>
      <c r="G11" s="172"/>
      <c r="H11" s="219"/>
      <c r="I11" s="97" t="s">
        <v>256</v>
      </c>
      <c r="J11" s="134" t="s">
        <v>259</v>
      </c>
      <c r="K11" s="97" t="s">
        <v>241</v>
      </c>
      <c r="L11" s="22" t="s">
        <v>246</v>
      </c>
      <c r="M11" s="97" t="s">
        <v>249</v>
      </c>
      <c r="N11" s="30" t="s">
        <v>426</v>
      </c>
      <c r="O11" s="97" t="s">
        <v>491</v>
      </c>
      <c r="P11" s="21" t="s">
        <v>480</v>
      </c>
      <c r="Q11" s="90"/>
      <c r="R11" s="41" t="s">
        <v>483</v>
      </c>
      <c r="S11" s="129" t="s">
        <v>480</v>
      </c>
      <c r="T11" s="170"/>
      <c r="U11" s="170"/>
      <c r="V11" s="174"/>
      <c r="W11" s="185"/>
      <c r="X11" s="170"/>
      <c r="Y11" s="188"/>
    </row>
    <row r="12" spans="1:25" ht="77.25" customHeight="1" x14ac:dyDescent="0.35">
      <c r="A12" s="230"/>
      <c r="B12" s="170"/>
      <c r="C12" s="224"/>
      <c r="D12" s="170"/>
      <c r="E12" s="130" t="s">
        <v>106</v>
      </c>
      <c r="F12" s="20" t="s">
        <v>276</v>
      </c>
      <c r="G12" s="130" t="s">
        <v>241</v>
      </c>
      <c r="H12" s="219"/>
      <c r="I12" s="97" t="s">
        <v>111</v>
      </c>
      <c r="J12" s="25" t="s">
        <v>260</v>
      </c>
      <c r="K12" s="130" t="s">
        <v>241</v>
      </c>
      <c r="L12" s="22" t="s">
        <v>246</v>
      </c>
      <c r="M12" s="97" t="s">
        <v>249</v>
      </c>
      <c r="N12" s="30" t="s">
        <v>450</v>
      </c>
      <c r="O12" s="97" t="s">
        <v>492</v>
      </c>
      <c r="P12" s="21" t="s">
        <v>480</v>
      </c>
      <c r="Q12" s="21"/>
      <c r="R12" s="39" t="s">
        <v>483</v>
      </c>
      <c r="S12" s="129" t="s">
        <v>480</v>
      </c>
      <c r="T12" s="170"/>
      <c r="U12" s="170"/>
      <c r="V12" s="174"/>
      <c r="W12" s="185"/>
      <c r="X12" s="170"/>
      <c r="Y12" s="188"/>
    </row>
    <row r="13" spans="1:25" ht="77.25" customHeight="1" x14ac:dyDescent="0.35">
      <c r="A13" s="230"/>
      <c r="B13" s="170"/>
      <c r="C13" s="224"/>
      <c r="D13" s="170"/>
      <c r="E13" s="97" t="s">
        <v>267</v>
      </c>
      <c r="F13" s="20" t="s">
        <v>277</v>
      </c>
      <c r="G13" s="97" t="s">
        <v>241</v>
      </c>
      <c r="H13" s="219"/>
      <c r="I13" s="97" t="s">
        <v>261</v>
      </c>
      <c r="J13" s="18" t="s">
        <v>463</v>
      </c>
      <c r="K13" s="97" t="s">
        <v>241</v>
      </c>
      <c r="L13" s="22" t="s">
        <v>248</v>
      </c>
      <c r="M13" s="97" t="s">
        <v>247</v>
      </c>
      <c r="N13" s="30" t="s">
        <v>416</v>
      </c>
      <c r="O13" s="97" t="s">
        <v>492</v>
      </c>
      <c r="P13" s="21" t="s">
        <v>480</v>
      </c>
      <c r="Q13" s="21"/>
      <c r="R13" s="39" t="s">
        <v>483</v>
      </c>
      <c r="S13" s="129" t="s">
        <v>480</v>
      </c>
      <c r="T13" s="170"/>
      <c r="U13" s="170"/>
      <c r="V13" s="174"/>
      <c r="W13" s="185"/>
      <c r="X13" s="170"/>
      <c r="Y13" s="188"/>
    </row>
    <row r="14" spans="1:25" ht="77.25" customHeight="1" x14ac:dyDescent="0.35">
      <c r="A14" s="230"/>
      <c r="B14" s="170"/>
      <c r="C14" s="224"/>
      <c r="D14" s="170"/>
      <c r="E14" s="178" t="s">
        <v>268</v>
      </c>
      <c r="F14" s="228" t="s">
        <v>278</v>
      </c>
      <c r="G14" s="178" t="s">
        <v>242</v>
      </c>
      <c r="H14" s="219"/>
      <c r="I14" s="97" t="s">
        <v>262</v>
      </c>
      <c r="J14" s="18" t="s">
        <v>427</v>
      </c>
      <c r="K14" s="97" t="s">
        <v>241</v>
      </c>
      <c r="L14" s="141" t="s">
        <v>248</v>
      </c>
      <c r="M14" s="97" t="s">
        <v>249</v>
      </c>
      <c r="N14" s="30" t="s">
        <v>414</v>
      </c>
      <c r="O14" s="97" t="s">
        <v>492</v>
      </c>
      <c r="P14" s="21" t="s">
        <v>480</v>
      </c>
      <c r="Q14" s="21"/>
      <c r="R14" s="39" t="s">
        <v>483</v>
      </c>
      <c r="S14" s="129" t="s">
        <v>480</v>
      </c>
      <c r="T14" s="170"/>
      <c r="U14" s="170"/>
      <c r="V14" s="174"/>
      <c r="W14" s="185"/>
      <c r="X14" s="170"/>
      <c r="Y14" s="188"/>
    </row>
    <row r="15" spans="1:25" ht="77.25" customHeight="1" x14ac:dyDescent="0.35">
      <c r="A15" s="230"/>
      <c r="B15" s="170"/>
      <c r="C15" s="224"/>
      <c r="D15" s="170"/>
      <c r="E15" s="172"/>
      <c r="F15" s="227"/>
      <c r="G15" s="172"/>
      <c r="H15" s="219"/>
      <c r="I15" s="97" t="s">
        <v>263</v>
      </c>
      <c r="J15" s="18" t="s">
        <v>264</v>
      </c>
      <c r="K15" s="97" t="s">
        <v>239</v>
      </c>
      <c r="L15" s="141" t="s">
        <v>248</v>
      </c>
      <c r="M15" s="97" t="s">
        <v>249</v>
      </c>
      <c r="N15" s="30" t="s">
        <v>414</v>
      </c>
      <c r="O15" s="97" t="s">
        <v>492</v>
      </c>
      <c r="P15" s="21" t="s">
        <v>480</v>
      </c>
      <c r="Q15" s="21"/>
      <c r="R15" s="44" t="s">
        <v>483</v>
      </c>
      <c r="S15" s="129" t="s">
        <v>480</v>
      </c>
      <c r="T15" s="170"/>
      <c r="U15" s="170"/>
      <c r="V15" s="174"/>
      <c r="W15" s="185"/>
      <c r="X15" s="170"/>
      <c r="Y15" s="188"/>
    </row>
    <row r="16" spans="1:25" ht="82.5" customHeight="1" x14ac:dyDescent="0.35">
      <c r="A16" s="230"/>
      <c r="B16" s="170"/>
      <c r="C16" s="224"/>
      <c r="D16" s="170"/>
      <c r="E16" s="97" t="s">
        <v>269</v>
      </c>
      <c r="F16" s="20" t="s">
        <v>279</v>
      </c>
      <c r="G16" s="97" t="s">
        <v>239</v>
      </c>
      <c r="H16" s="220"/>
      <c r="I16" s="97" t="s">
        <v>265</v>
      </c>
      <c r="J16" s="25" t="s">
        <v>417</v>
      </c>
      <c r="K16" s="97" t="s">
        <v>239</v>
      </c>
      <c r="L16" s="141" t="s">
        <v>246</v>
      </c>
      <c r="M16" s="97" t="s">
        <v>249</v>
      </c>
      <c r="N16" s="30" t="s">
        <v>415</v>
      </c>
      <c r="O16" s="97" t="s">
        <v>492</v>
      </c>
      <c r="P16" s="21" t="s">
        <v>480</v>
      </c>
      <c r="Q16" s="21"/>
      <c r="R16" s="39" t="s">
        <v>483</v>
      </c>
      <c r="S16" s="97" t="s">
        <v>480</v>
      </c>
      <c r="T16" s="172"/>
      <c r="U16" s="172"/>
      <c r="V16" s="175"/>
      <c r="W16" s="186"/>
      <c r="X16" s="172"/>
      <c r="Y16" s="189"/>
    </row>
    <row r="17" spans="1:25" ht="70.5" customHeight="1" x14ac:dyDescent="0.35">
      <c r="A17" s="230"/>
      <c r="B17" s="171"/>
      <c r="C17" s="225"/>
      <c r="D17" s="171"/>
      <c r="E17" s="61" t="s">
        <v>270</v>
      </c>
      <c r="F17" s="62" t="s">
        <v>280</v>
      </c>
      <c r="G17" s="61" t="s">
        <v>239</v>
      </c>
      <c r="H17" s="63" t="s">
        <v>418</v>
      </c>
      <c r="I17" s="61" t="s">
        <v>266</v>
      </c>
      <c r="J17" s="64" t="s">
        <v>400</v>
      </c>
      <c r="K17" s="61" t="s">
        <v>241</v>
      </c>
      <c r="L17" s="65" t="s">
        <v>248</v>
      </c>
      <c r="M17" s="128" t="s">
        <v>249</v>
      </c>
      <c r="N17" s="128" t="s">
        <v>408</v>
      </c>
      <c r="O17" s="120"/>
      <c r="P17" s="118"/>
      <c r="Q17" s="118"/>
      <c r="R17" s="119"/>
      <c r="S17" s="120"/>
      <c r="T17" s="117"/>
      <c r="U17" s="117"/>
      <c r="V17" s="88"/>
      <c r="W17" s="88"/>
      <c r="X17" s="117"/>
      <c r="Y17" s="66"/>
    </row>
    <row r="18" spans="1:25" ht="102.75" customHeight="1" x14ac:dyDescent="0.35">
      <c r="A18" s="230"/>
      <c r="B18" s="169">
        <v>2</v>
      </c>
      <c r="C18" s="169" t="s">
        <v>289</v>
      </c>
      <c r="D18" s="169" t="s">
        <v>239</v>
      </c>
      <c r="E18" s="67" t="s">
        <v>112</v>
      </c>
      <c r="F18" s="68" t="s">
        <v>285</v>
      </c>
      <c r="G18" s="67" t="s">
        <v>239</v>
      </c>
      <c r="H18" s="67" t="s">
        <v>445</v>
      </c>
      <c r="I18" s="67" t="s">
        <v>116</v>
      </c>
      <c r="J18" s="68" t="s">
        <v>451</v>
      </c>
      <c r="K18" s="67" t="s">
        <v>239</v>
      </c>
      <c r="L18" s="69" t="s">
        <v>248</v>
      </c>
      <c r="M18" s="67" t="s">
        <v>250</v>
      </c>
      <c r="N18" s="70" t="s">
        <v>428</v>
      </c>
      <c r="O18" s="67" t="s">
        <v>491</v>
      </c>
      <c r="P18" s="71" t="s">
        <v>480</v>
      </c>
      <c r="Q18" s="71"/>
      <c r="R18" s="72" t="s">
        <v>482</v>
      </c>
      <c r="S18" s="67" t="s">
        <v>488</v>
      </c>
      <c r="T18" s="169" t="s">
        <v>512</v>
      </c>
      <c r="U18" s="169" t="s">
        <v>513</v>
      </c>
      <c r="V18" s="173" t="s">
        <v>514</v>
      </c>
      <c r="W18" s="169" t="s">
        <v>507</v>
      </c>
      <c r="X18" s="191" t="s">
        <v>515</v>
      </c>
      <c r="Y18" s="193" t="s">
        <v>236</v>
      </c>
    </row>
    <row r="19" spans="1:25" ht="74.25" customHeight="1" x14ac:dyDescent="0.35">
      <c r="A19" s="230"/>
      <c r="B19" s="170"/>
      <c r="C19" s="170"/>
      <c r="D19" s="170"/>
      <c r="E19" s="97" t="s">
        <v>113</v>
      </c>
      <c r="F19" s="18" t="s">
        <v>286</v>
      </c>
      <c r="G19" s="97" t="s">
        <v>239</v>
      </c>
      <c r="H19" s="129" t="s">
        <v>445</v>
      </c>
      <c r="I19" s="97" t="s">
        <v>117</v>
      </c>
      <c r="J19" s="18" t="s">
        <v>281</v>
      </c>
      <c r="K19" s="97" t="s">
        <v>241</v>
      </c>
      <c r="L19" s="99" t="s">
        <v>248</v>
      </c>
      <c r="M19" s="97" t="s">
        <v>250</v>
      </c>
      <c r="N19" s="30" t="s">
        <v>429</v>
      </c>
      <c r="O19" s="97" t="s">
        <v>491</v>
      </c>
      <c r="P19" s="21" t="s">
        <v>480</v>
      </c>
      <c r="Q19" s="21"/>
      <c r="R19" s="72" t="s">
        <v>482</v>
      </c>
      <c r="S19" s="67" t="s">
        <v>488</v>
      </c>
      <c r="T19" s="170"/>
      <c r="U19" s="170"/>
      <c r="V19" s="174"/>
      <c r="W19" s="170"/>
      <c r="X19" s="185"/>
      <c r="Y19" s="188"/>
    </row>
    <row r="20" spans="1:25" ht="74.25" customHeight="1" x14ac:dyDescent="0.35">
      <c r="A20" s="230"/>
      <c r="B20" s="170"/>
      <c r="C20" s="170"/>
      <c r="D20" s="170"/>
      <c r="E20" s="178" t="s">
        <v>114</v>
      </c>
      <c r="F20" s="179" t="s">
        <v>287</v>
      </c>
      <c r="G20" s="178" t="s">
        <v>239</v>
      </c>
      <c r="H20" s="129" t="s">
        <v>445</v>
      </c>
      <c r="I20" s="97" t="s">
        <v>118</v>
      </c>
      <c r="J20" s="18" t="s">
        <v>282</v>
      </c>
      <c r="K20" s="97" t="s">
        <v>242</v>
      </c>
      <c r="L20" s="99" t="s">
        <v>248</v>
      </c>
      <c r="M20" s="97" t="s">
        <v>250</v>
      </c>
      <c r="N20" s="30" t="s">
        <v>430</v>
      </c>
      <c r="O20" s="97" t="s">
        <v>491</v>
      </c>
      <c r="P20" s="21" t="s">
        <v>480</v>
      </c>
      <c r="Q20" s="21"/>
      <c r="R20" s="72" t="s">
        <v>482</v>
      </c>
      <c r="S20" s="67" t="s">
        <v>488</v>
      </c>
      <c r="T20" s="170"/>
      <c r="U20" s="170"/>
      <c r="V20" s="174"/>
      <c r="W20" s="170"/>
      <c r="X20" s="185"/>
      <c r="Y20" s="188"/>
    </row>
    <row r="21" spans="1:25" ht="74.25" customHeight="1" x14ac:dyDescent="0.35">
      <c r="A21" s="230"/>
      <c r="B21" s="170"/>
      <c r="C21" s="170"/>
      <c r="D21" s="170"/>
      <c r="E21" s="172"/>
      <c r="F21" s="180"/>
      <c r="G21" s="172"/>
      <c r="H21" s="129" t="s">
        <v>445</v>
      </c>
      <c r="I21" s="97" t="s">
        <v>284</v>
      </c>
      <c r="J21" s="18" t="s">
        <v>406</v>
      </c>
      <c r="K21" s="97" t="s">
        <v>242</v>
      </c>
      <c r="L21" s="99" t="s">
        <v>248</v>
      </c>
      <c r="M21" s="97" t="s">
        <v>250</v>
      </c>
      <c r="N21" s="30" t="s">
        <v>431</v>
      </c>
      <c r="O21" s="97" t="s">
        <v>491</v>
      </c>
      <c r="P21" s="21" t="s">
        <v>480</v>
      </c>
      <c r="Q21" s="21"/>
      <c r="R21" s="72" t="s">
        <v>482</v>
      </c>
      <c r="S21" s="67" t="s">
        <v>488</v>
      </c>
      <c r="T21" s="170"/>
      <c r="U21" s="170"/>
      <c r="V21" s="174"/>
      <c r="W21" s="170"/>
      <c r="X21" s="185"/>
      <c r="Y21" s="188"/>
    </row>
    <row r="22" spans="1:25" ht="74.25" customHeight="1" x14ac:dyDescent="0.35">
      <c r="A22" s="230"/>
      <c r="B22" s="171"/>
      <c r="C22" s="171"/>
      <c r="D22" s="171"/>
      <c r="E22" s="61" t="s">
        <v>115</v>
      </c>
      <c r="F22" s="62" t="s">
        <v>288</v>
      </c>
      <c r="G22" s="61" t="s">
        <v>239</v>
      </c>
      <c r="H22" s="61" t="s">
        <v>445</v>
      </c>
      <c r="I22" s="61" t="s">
        <v>119</v>
      </c>
      <c r="J22" s="64" t="s">
        <v>283</v>
      </c>
      <c r="K22" s="61" t="s">
        <v>239</v>
      </c>
      <c r="L22" s="73" t="s">
        <v>248</v>
      </c>
      <c r="M22" s="61" t="s">
        <v>250</v>
      </c>
      <c r="N22" s="61" t="s">
        <v>432</v>
      </c>
      <c r="O22" s="61" t="str">
        <f>O21</f>
        <v>Uso improprio o distorto della discrezionalità</v>
      </c>
      <c r="P22" s="74" t="s">
        <v>480</v>
      </c>
      <c r="Q22" s="74"/>
      <c r="R22" s="75" t="s">
        <v>482</v>
      </c>
      <c r="S22" s="61" t="s">
        <v>488</v>
      </c>
      <c r="T22" s="171"/>
      <c r="U22" s="171"/>
      <c r="V22" s="190"/>
      <c r="W22" s="171"/>
      <c r="X22" s="192"/>
      <c r="Y22" s="194"/>
    </row>
    <row r="23" spans="1:25" ht="60.75" customHeight="1" x14ac:dyDescent="0.35">
      <c r="A23" s="230"/>
      <c r="B23" s="169">
        <v>3</v>
      </c>
      <c r="C23" s="169" t="s">
        <v>301</v>
      </c>
      <c r="D23" s="169" t="s">
        <v>239</v>
      </c>
      <c r="E23" s="67" t="s">
        <v>121</v>
      </c>
      <c r="F23" s="68" t="s">
        <v>297</v>
      </c>
      <c r="G23" s="67" t="s">
        <v>241</v>
      </c>
      <c r="H23" s="67" t="s">
        <v>445</v>
      </c>
      <c r="I23" s="67" t="s">
        <v>126</v>
      </c>
      <c r="J23" s="68" t="s">
        <v>407</v>
      </c>
      <c r="K23" s="67" t="s">
        <v>241</v>
      </c>
      <c r="L23" s="71" t="s">
        <v>248</v>
      </c>
      <c r="M23" s="67" t="s">
        <v>250</v>
      </c>
      <c r="N23" s="71" t="s">
        <v>408</v>
      </c>
      <c r="O23" s="121"/>
      <c r="P23" s="122"/>
      <c r="Q23" s="122"/>
      <c r="R23" s="123"/>
      <c r="S23" s="124"/>
      <c r="T23" s="121"/>
      <c r="U23" s="94"/>
      <c r="V23" s="89"/>
      <c r="W23" s="89"/>
      <c r="X23" s="121"/>
      <c r="Y23" s="76"/>
    </row>
    <row r="24" spans="1:25" ht="60.75" customHeight="1" x14ac:dyDescent="0.35">
      <c r="A24" s="230"/>
      <c r="B24" s="170"/>
      <c r="C24" s="170"/>
      <c r="D24" s="170"/>
      <c r="E24" s="129" t="s">
        <v>122</v>
      </c>
      <c r="F24" s="133" t="s">
        <v>298</v>
      </c>
      <c r="G24" s="129" t="s">
        <v>241</v>
      </c>
      <c r="H24" s="129" t="s">
        <v>445</v>
      </c>
      <c r="I24" s="97" t="s">
        <v>127</v>
      </c>
      <c r="J24" s="132" t="s">
        <v>290</v>
      </c>
      <c r="K24" s="130" t="s">
        <v>241</v>
      </c>
      <c r="L24" s="22" t="s">
        <v>248</v>
      </c>
      <c r="M24" s="130" t="s">
        <v>250</v>
      </c>
      <c r="N24" s="21" t="s">
        <v>408</v>
      </c>
      <c r="O24" s="110"/>
      <c r="P24" s="107"/>
      <c r="Q24" s="107"/>
      <c r="R24" s="113"/>
      <c r="S24" s="114"/>
      <c r="T24" s="110"/>
      <c r="U24" s="110"/>
      <c r="V24" s="47"/>
      <c r="W24" s="47"/>
      <c r="X24" s="110"/>
      <c r="Y24" s="48"/>
    </row>
    <row r="25" spans="1:25" ht="54.75" customHeight="1" x14ac:dyDescent="0.35">
      <c r="A25" s="230"/>
      <c r="B25" s="170"/>
      <c r="C25" s="170"/>
      <c r="D25" s="170"/>
      <c r="E25" s="178" t="s">
        <v>123</v>
      </c>
      <c r="F25" s="179" t="s">
        <v>299</v>
      </c>
      <c r="G25" s="178" t="s">
        <v>241</v>
      </c>
      <c r="H25" s="129" t="s">
        <v>445</v>
      </c>
      <c r="I25" s="97" t="s">
        <v>128</v>
      </c>
      <c r="J25" s="18" t="s">
        <v>291</v>
      </c>
      <c r="K25" s="130" t="s">
        <v>241</v>
      </c>
      <c r="L25" s="141" t="s">
        <v>248</v>
      </c>
      <c r="M25" s="130" t="s">
        <v>250</v>
      </c>
      <c r="N25" s="21" t="s">
        <v>408</v>
      </c>
      <c r="O25" s="103"/>
      <c r="P25" s="111"/>
      <c r="Q25" s="111"/>
      <c r="R25" s="115"/>
      <c r="S25" s="104"/>
      <c r="T25" s="103"/>
      <c r="U25" s="110"/>
      <c r="V25" s="87"/>
      <c r="W25" s="87"/>
      <c r="X25" s="103"/>
      <c r="Y25" s="46"/>
    </row>
    <row r="26" spans="1:25" ht="54.75" customHeight="1" x14ac:dyDescent="0.35">
      <c r="A26" s="230"/>
      <c r="B26" s="170"/>
      <c r="C26" s="170"/>
      <c r="D26" s="170"/>
      <c r="E26" s="170"/>
      <c r="F26" s="215"/>
      <c r="G26" s="170"/>
      <c r="H26" s="129" t="s">
        <v>445</v>
      </c>
      <c r="I26" s="97" t="s">
        <v>189</v>
      </c>
      <c r="J26" s="18" t="s">
        <v>464</v>
      </c>
      <c r="K26" s="130" t="s">
        <v>241</v>
      </c>
      <c r="L26" s="141" t="s">
        <v>248</v>
      </c>
      <c r="M26" s="130" t="s">
        <v>250</v>
      </c>
      <c r="N26" s="21" t="s">
        <v>408</v>
      </c>
      <c r="O26" s="110"/>
      <c r="P26" s="111"/>
      <c r="Q26" s="111"/>
      <c r="R26" s="113"/>
      <c r="S26" s="114"/>
      <c r="T26" s="110"/>
      <c r="U26" s="106"/>
      <c r="V26" s="47"/>
      <c r="W26" s="47"/>
      <c r="X26" s="110"/>
      <c r="Y26" s="48"/>
    </row>
    <row r="27" spans="1:25" ht="54.75" customHeight="1" x14ac:dyDescent="0.35">
      <c r="A27" s="230"/>
      <c r="B27" s="170"/>
      <c r="C27" s="170"/>
      <c r="D27" s="170"/>
      <c r="E27" s="172"/>
      <c r="F27" s="180"/>
      <c r="G27" s="172"/>
      <c r="H27" s="129" t="s">
        <v>445</v>
      </c>
      <c r="I27" s="129" t="s">
        <v>454</v>
      </c>
      <c r="J27" s="31" t="s">
        <v>465</v>
      </c>
      <c r="K27" s="130" t="s">
        <v>241</v>
      </c>
      <c r="L27" s="21" t="s">
        <v>248</v>
      </c>
      <c r="M27" s="130" t="s">
        <v>250</v>
      </c>
      <c r="N27" s="21" t="s">
        <v>408</v>
      </c>
      <c r="O27" s="110"/>
      <c r="P27" s="111"/>
      <c r="Q27" s="111"/>
      <c r="R27" s="113"/>
      <c r="S27" s="114"/>
      <c r="T27" s="110"/>
      <c r="U27" s="110"/>
      <c r="V27" s="47"/>
      <c r="W27" s="47"/>
      <c r="X27" s="110"/>
      <c r="Y27" s="48"/>
    </row>
    <row r="28" spans="1:25" ht="116.25" customHeight="1" x14ac:dyDescent="0.35">
      <c r="A28" s="230"/>
      <c r="B28" s="170"/>
      <c r="C28" s="170"/>
      <c r="D28" s="170"/>
      <c r="E28" s="178" t="s">
        <v>124</v>
      </c>
      <c r="F28" s="179" t="s">
        <v>300</v>
      </c>
      <c r="G28" s="178" t="s">
        <v>241</v>
      </c>
      <c r="H28" s="129" t="s">
        <v>445</v>
      </c>
      <c r="I28" s="129" t="s">
        <v>129</v>
      </c>
      <c r="J28" s="133" t="s">
        <v>292</v>
      </c>
      <c r="K28" s="130" t="s">
        <v>241</v>
      </c>
      <c r="L28" s="98" t="s">
        <v>248</v>
      </c>
      <c r="M28" s="130" t="s">
        <v>250</v>
      </c>
      <c r="N28" s="129" t="s">
        <v>419</v>
      </c>
      <c r="O28" s="97" t="s">
        <v>492</v>
      </c>
      <c r="P28" s="21" t="s">
        <v>488</v>
      </c>
      <c r="Q28" s="91" t="s">
        <v>500</v>
      </c>
      <c r="R28" s="39" t="s">
        <v>481</v>
      </c>
      <c r="S28" s="97" t="s">
        <v>490</v>
      </c>
      <c r="T28" s="97" t="s">
        <v>516</v>
      </c>
      <c r="U28" s="97" t="s">
        <v>517</v>
      </c>
      <c r="V28" s="164" t="s">
        <v>506</v>
      </c>
      <c r="W28" s="147" t="s">
        <v>507</v>
      </c>
      <c r="X28" s="97" t="s">
        <v>518</v>
      </c>
      <c r="Y28" s="149" t="s">
        <v>236</v>
      </c>
    </row>
    <row r="29" spans="1:25" ht="84.75" customHeight="1" x14ac:dyDescent="0.35">
      <c r="A29" s="230"/>
      <c r="B29" s="170"/>
      <c r="C29" s="170"/>
      <c r="D29" s="170"/>
      <c r="E29" s="172"/>
      <c r="F29" s="180"/>
      <c r="G29" s="172"/>
      <c r="H29" s="129" t="s">
        <v>445</v>
      </c>
      <c r="I29" s="129" t="s">
        <v>190</v>
      </c>
      <c r="J29" s="133" t="s">
        <v>293</v>
      </c>
      <c r="K29" s="130" t="s">
        <v>241</v>
      </c>
      <c r="L29" s="98" t="s">
        <v>248</v>
      </c>
      <c r="M29" s="130" t="s">
        <v>250</v>
      </c>
      <c r="N29" s="21" t="s">
        <v>408</v>
      </c>
      <c r="O29" s="110"/>
      <c r="P29" s="111"/>
      <c r="Q29" s="111"/>
      <c r="R29" s="113"/>
      <c r="S29" s="114"/>
      <c r="T29" s="110"/>
      <c r="U29" s="106"/>
      <c r="V29" s="47"/>
      <c r="W29" s="47"/>
      <c r="X29" s="110"/>
      <c r="Y29" s="48"/>
    </row>
    <row r="30" spans="1:25" ht="116.25" customHeight="1" x14ac:dyDescent="0.35">
      <c r="A30" s="230"/>
      <c r="B30" s="170"/>
      <c r="C30" s="170"/>
      <c r="D30" s="170"/>
      <c r="E30" s="178" t="s">
        <v>125</v>
      </c>
      <c r="F30" s="179" t="s">
        <v>296</v>
      </c>
      <c r="G30" s="178" t="s">
        <v>239</v>
      </c>
      <c r="H30" s="129" t="s">
        <v>445</v>
      </c>
      <c r="I30" s="97" t="s">
        <v>130</v>
      </c>
      <c r="J30" s="18" t="s">
        <v>294</v>
      </c>
      <c r="K30" s="97" t="s">
        <v>239</v>
      </c>
      <c r="L30" s="99" t="s">
        <v>248</v>
      </c>
      <c r="M30" s="130" t="s">
        <v>250</v>
      </c>
      <c r="N30" s="129" t="s">
        <v>419</v>
      </c>
      <c r="O30" s="97" t="s">
        <v>492</v>
      </c>
      <c r="P30" s="21" t="s">
        <v>488</v>
      </c>
      <c r="Q30" s="91" t="s">
        <v>500</v>
      </c>
      <c r="R30" s="39" t="s">
        <v>481</v>
      </c>
      <c r="S30" s="97" t="s">
        <v>490</v>
      </c>
      <c r="T30" s="97" t="s">
        <v>516</v>
      </c>
      <c r="U30" s="97" t="s">
        <v>517</v>
      </c>
      <c r="V30" s="164" t="s">
        <v>506</v>
      </c>
      <c r="W30" s="147" t="s">
        <v>507</v>
      </c>
      <c r="X30" s="97" t="s">
        <v>518</v>
      </c>
      <c r="Y30" s="149" t="s">
        <v>236</v>
      </c>
    </row>
    <row r="31" spans="1:25" ht="54.75" customHeight="1" x14ac:dyDescent="0.35">
      <c r="A31" s="230"/>
      <c r="B31" s="171"/>
      <c r="C31" s="171"/>
      <c r="D31" s="171"/>
      <c r="E31" s="171"/>
      <c r="F31" s="216"/>
      <c r="G31" s="171"/>
      <c r="H31" s="61" t="s">
        <v>445</v>
      </c>
      <c r="I31" s="61" t="s">
        <v>191</v>
      </c>
      <c r="J31" s="64" t="s">
        <v>295</v>
      </c>
      <c r="K31" s="61" t="s">
        <v>239</v>
      </c>
      <c r="L31" s="73" t="s">
        <v>248</v>
      </c>
      <c r="M31" s="61" t="s">
        <v>250</v>
      </c>
      <c r="N31" s="61" t="s">
        <v>408</v>
      </c>
      <c r="O31" s="117"/>
      <c r="P31" s="118"/>
      <c r="Q31" s="118"/>
      <c r="R31" s="119"/>
      <c r="S31" s="120"/>
      <c r="T31" s="117"/>
      <c r="U31" s="96"/>
      <c r="V31" s="88"/>
      <c r="W31" s="88"/>
      <c r="X31" s="117"/>
      <c r="Y31" s="66"/>
    </row>
    <row r="32" spans="1:25" ht="89.25" customHeight="1" x14ac:dyDescent="0.35">
      <c r="A32" s="230"/>
      <c r="B32" s="169">
        <v>4</v>
      </c>
      <c r="C32" s="169" t="s">
        <v>395</v>
      </c>
      <c r="D32" s="169" t="s">
        <v>239</v>
      </c>
      <c r="E32" s="67" t="s">
        <v>131</v>
      </c>
      <c r="F32" s="77" t="s">
        <v>302</v>
      </c>
      <c r="G32" s="78" t="s">
        <v>239</v>
      </c>
      <c r="H32" s="78" t="s">
        <v>445</v>
      </c>
      <c r="I32" s="78" t="s">
        <v>136</v>
      </c>
      <c r="J32" s="77" t="s">
        <v>452</v>
      </c>
      <c r="K32" s="78" t="s">
        <v>239</v>
      </c>
      <c r="L32" s="69" t="s">
        <v>246</v>
      </c>
      <c r="M32" s="69" t="s">
        <v>247</v>
      </c>
      <c r="N32" s="69" t="s">
        <v>408</v>
      </c>
      <c r="O32" s="121"/>
      <c r="P32" s="122"/>
      <c r="Q32" s="122"/>
      <c r="R32" s="123"/>
      <c r="S32" s="124" t="str">
        <f>CONCATENATE([4]Parametri!D50,[4]Parametri!E50,[4]Parametri!F50)</f>
        <v/>
      </c>
      <c r="T32" s="121"/>
      <c r="U32" s="94"/>
      <c r="V32" s="93"/>
      <c r="W32" s="89"/>
      <c r="X32" s="121"/>
      <c r="Y32" s="76"/>
    </row>
    <row r="33" spans="1:25" ht="54.75" customHeight="1" x14ac:dyDescent="0.35">
      <c r="A33" s="230"/>
      <c r="B33" s="170"/>
      <c r="C33" s="170"/>
      <c r="D33" s="170"/>
      <c r="E33" s="178" t="s">
        <v>132</v>
      </c>
      <c r="F33" s="179" t="s">
        <v>303</v>
      </c>
      <c r="G33" s="178" t="s">
        <v>242</v>
      </c>
      <c r="H33" s="137" t="s">
        <v>445</v>
      </c>
      <c r="I33" s="97" t="s">
        <v>137</v>
      </c>
      <c r="J33" s="18" t="s">
        <v>328</v>
      </c>
      <c r="K33" s="97" t="s">
        <v>241</v>
      </c>
      <c r="L33" s="141" t="s">
        <v>246</v>
      </c>
      <c r="M33" s="21" t="s">
        <v>247</v>
      </c>
      <c r="N33" s="21" t="s">
        <v>408</v>
      </c>
      <c r="O33" s="110"/>
      <c r="P33" s="111"/>
      <c r="Q33" s="111"/>
      <c r="R33" s="113"/>
      <c r="S33" s="114" t="str">
        <f>CONCATENATE([4]Parametri!D51,[4]Parametri!E51,[4]Parametri!F51)</f>
        <v/>
      </c>
      <c r="T33" s="110"/>
      <c r="U33" s="110"/>
      <c r="V33" s="47"/>
      <c r="W33" s="47"/>
      <c r="X33" s="110"/>
      <c r="Y33" s="48"/>
    </row>
    <row r="34" spans="1:25" ht="54.75" customHeight="1" x14ac:dyDescent="0.35">
      <c r="A34" s="230"/>
      <c r="B34" s="170"/>
      <c r="C34" s="170"/>
      <c r="D34" s="170"/>
      <c r="E34" s="170"/>
      <c r="F34" s="215"/>
      <c r="G34" s="170"/>
      <c r="H34" s="137" t="s">
        <v>445</v>
      </c>
      <c r="I34" s="97" t="s">
        <v>192</v>
      </c>
      <c r="J34" s="25" t="s">
        <v>329</v>
      </c>
      <c r="K34" s="97" t="s">
        <v>241</v>
      </c>
      <c r="L34" s="141" t="s">
        <v>246</v>
      </c>
      <c r="M34" s="21" t="s">
        <v>247</v>
      </c>
      <c r="N34" s="21" t="s">
        <v>408</v>
      </c>
      <c r="O34" s="110"/>
      <c r="P34" s="111"/>
      <c r="Q34" s="111"/>
      <c r="R34" s="113"/>
      <c r="S34" s="114" t="str">
        <f>CONCATENATE([4]Parametri!D52,[4]Parametri!E52,[4]Parametri!F52)</f>
        <v/>
      </c>
      <c r="T34" s="110"/>
      <c r="U34" s="106"/>
      <c r="V34" s="87"/>
      <c r="W34" s="47"/>
      <c r="X34" s="110"/>
      <c r="Y34" s="48"/>
    </row>
    <row r="35" spans="1:25" ht="54.75" customHeight="1" x14ac:dyDescent="0.35">
      <c r="A35" s="230"/>
      <c r="B35" s="170"/>
      <c r="C35" s="170"/>
      <c r="D35" s="170"/>
      <c r="E35" s="172"/>
      <c r="F35" s="180"/>
      <c r="G35" s="172"/>
      <c r="H35" s="137" t="s">
        <v>445</v>
      </c>
      <c r="I35" s="97" t="s">
        <v>369</v>
      </c>
      <c r="J35" s="25" t="s">
        <v>401</v>
      </c>
      <c r="K35" s="97" t="s">
        <v>242</v>
      </c>
      <c r="L35" s="141" t="s">
        <v>246</v>
      </c>
      <c r="M35" s="21" t="s">
        <v>247</v>
      </c>
      <c r="N35" s="21" t="s">
        <v>408</v>
      </c>
      <c r="O35" s="103"/>
      <c r="P35" s="111"/>
      <c r="Q35" s="111"/>
      <c r="R35" s="115"/>
      <c r="S35" s="104" t="str">
        <f>CONCATENATE([4]Parametri!D53,[4]Parametri!E53,[4]Parametri!F53)</f>
        <v/>
      </c>
      <c r="T35" s="103"/>
      <c r="U35" s="110"/>
      <c r="V35" s="87"/>
      <c r="W35" s="87"/>
      <c r="X35" s="103"/>
      <c r="Y35" s="46"/>
    </row>
    <row r="36" spans="1:25" ht="162" customHeight="1" x14ac:dyDescent="0.35">
      <c r="A36" s="230"/>
      <c r="B36" s="170"/>
      <c r="C36" s="170"/>
      <c r="D36" s="170"/>
      <c r="E36" s="178" t="s">
        <v>133</v>
      </c>
      <c r="F36" s="179" t="s">
        <v>433</v>
      </c>
      <c r="G36" s="127" t="s">
        <v>242</v>
      </c>
      <c r="H36" s="137" t="s">
        <v>445</v>
      </c>
      <c r="I36" s="15" t="s">
        <v>138</v>
      </c>
      <c r="J36" s="26" t="s">
        <v>434</v>
      </c>
      <c r="K36" s="129" t="s">
        <v>242</v>
      </c>
      <c r="L36" s="21" t="s">
        <v>248</v>
      </c>
      <c r="M36" s="21" t="s">
        <v>247</v>
      </c>
      <c r="N36" s="129" t="s">
        <v>436</v>
      </c>
      <c r="O36" s="97" t="s">
        <v>492</v>
      </c>
      <c r="P36" s="21" t="s">
        <v>488</v>
      </c>
      <c r="Q36" s="91" t="s">
        <v>500</v>
      </c>
      <c r="R36" s="39" t="s">
        <v>482</v>
      </c>
      <c r="S36" s="97" t="s">
        <v>490</v>
      </c>
      <c r="T36" s="97" t="s">
        <v>523</v>
      </c>
      <c r="U36" s="100" t="s">
        <v>534</v>
      </c>
      <c r="V36" s="164" t="s">
        <v>506</v>
      </c>
      <c r="W36" s="147" t="s">
        <v>507</v>
      </c>
      <c r="X36" s="97" t="s">
        <v>518</v>
      </c>
      <c r="Y36" s="149" t="s">
        <v>236</v>
      </c>
    </row>
    <row r="37" spans="1:25" ht="60.75" customHeight="1" x14ac:dyDescent="0.35">
      <c r="A37" s="230"/>
      <c r="B37" s="170"/>
      <c r="C37" s="170"/>
      <c r="D37" s="170"/>
      <c r="E37" s="172"/>
      <c r="F37" s="180"/>
      <c r="G37" s="130" t="s">
        <v>241</v>
      </c>
      <c r="H37" s="137" t="s">
        <v>445</v>
      </c>
      <c r="I37" s="15" t="s">
        <v>193</v>
      </c>
      <c r="J37" s="25" t="s">
        <v>435</v>
      </c>
      <c r="K37" s="97" t="s">
        <v>241</v>
      </c>
      <c r="L37" s="141" t="s">
        <v>246</v>
      </c>
      <c r="M37" s="141" t="s">
        <v>247</v>
      </c>
      <c r="N37" s="141" t="s">
        <v>408</v>
      </c>
      <c r="O37" s="110"/>
      <c r="P37" s="111"/>
      <c r="Q37" s="111"/>
      <c r="R37" s="113"/>
      <c r="S37" s="114"/>
      <c r="T37" s="114"/>
      <c r="U37" s="103"/>
      <c r="V37" s="146"/>
      <c r="W37" s="47"/>
      <c r="X37" s="110"/>
      <c r="Y37" s="48"/>
    </row>
    <row r="38" spans="1:25" ht="141.75" customHeight="1" x14ac:dyDescent="0.35">
      <c r="A38" s="230"/>
      <c r="B38" s="170"/>
      <c r="C38" s="170"/>
      <c r="D38" s="170"/>
      <c r="E38" s="129" t="s">
        <v>134</v>
      </c>
      <c r="F38" s="18" t="s">
        <v>466</v>
      </c>
      <c r="G38" s="130" t="s">
        <v>241</v>
      </c>
      <c r="H38" s="100" t="s">
        <v>455</v>
      </c>
      <c r="I38" s="130" t="s">
        <v>139</v>
      </c>
      <c r="J38" s="36" t="s">
        <v>467</v>
      </c>
      <c r="K38" s="97" t="s">
        <v>241</v>
      </c>
      <c r="L38" s="141" t="s">
        <v>248</v>
      </c>
      <c r="M38" s="97" t="s">
        <v>250</v>
      </c>
      <c r="N38" s="129" t="s">
        <v>437</v>
      </c>
      <c r="O38" s="97" t="s">
        <v>492</v>
      </c>
      <c r="P38" s="21" t="s">
        <v>488</v>
      </c>
      <c r="Q38" s="91" t="s">
        <v>500</v>
      </c>
      <c r="R38" s="39" t="s">
        <v>482</v>
      </c>
      <c r="S38" s="97" t="s">
        <v>490</v>
      </c>
      <c r="T38" s="97" t="s">
        <v>523</v>
      </c>
      <c r="U38" s="100" t="s">
        <v>534</v>
      </c>
      <c r="V38" s="164" t="s">
        <v>506</v>
      </c>
      <c r="W38" s="97" t="s">
        <v>519</v>
      </c>
      <c r="X38" s="97" t="s">
        <v>518</v>
      </c>
      <c r="Y38" s="149" t="s">
        <v>236</v>
      </c>
    </row>
    <row r="39" spans="1:25" ht="100.5" customHeight="1" x14ac:dyDescent="0.35">
      <c r="A39" s="230"/>
      <c r="B39" s="170"/>
      <c r="C39" s="170"/>
      <c r="D39" s="170"/>
      <c r="E39" s="129" t="s">
        <v>135</v>
      </c>
      <c r="F39" s="18" t="s">
        <v>304</v>
      </c>
      <c r="G39" s="130" t="s">
        <v>241</v>
      </c>
      <c r="H39" s="137" t="s">
        <v>445</v>
      </c>
      <c r="I39" s="130" t="s">
        <v>140</v>
      </c>
      <c r="J39" s="25" t="s">
        <v>468</v>
      </c>
      <c r="K39" s="97" t="s">
        <v>241</v>
      </c>
      <c r="L39" s="141" t="s">
        <v>246</v>
      </c>
      <c r="M39" s="141" t="s">
        <v>247</v>
      </c>
      <c r="N39" s="129" t="s">
        <v>408</v>
      </c>
      <c r="O39" s="110"/>
      <c r="P39" s="111"/>
      <c r="Q39" s="111"/>
      <c r="R39" s="113"/>
      <c r="S39" s="114"/>
      <c r="T39" s="114"/>
      <c r="U39" s="114"/>
      <c r="V39" s="146"/>
      <c r="W39" s="47"/>
      <c r="X39" s="110"/>
      <c r="Y39" s="48"/>
    </row>
    <row r="40" spans="1:25" ht="141.75" customHeight="1" x14ac:dyDescent="0.35">
      <c r="A40" s="230"/>
      <c r="B40" s="170"/>
      <c r="C40" s="170"/>
      <c r="D40" s="170"/>
      <c r="E40" s="178" t="s">
        <v>386</v>
      </c>
      <c r="F40" s="233" t="s">
        <v>469</v>
      </c>
      <c r="G40" s="130" t="s">
        <v>241</v>
      </c>
      <c r="H40" s="232" t="str">
        <f>H38</f>
        <v>Minimo 1 mese (salvo motivi di urgenza)</v>
      </c>
      <c r="I40" s="130" t="s">
        <v>374</v>
      </c>
      <c r="J40" s="18" t="s">
        <v>330</v>
      </c>
      <c r="K40" s="97" t="s">
        <v>241</v>
      </c>
      <c r="L40" s="141" t="s">
        <v>246</v>
      </c>
      <c r="M40" s="141" t="s">
        <v>247</v>
      </c>
      <c r="N40" s="137" t="s">
        <v>438</v>
      </c>
      <c r="O40" s="97" t="s">
        <v>492</v>
      </c>
      <c r="P40" s="21" t="s">
        <v>488</v>
      </c>
      <c r="Q40" s="91" t="s">
        <v>500</v>
      </c>
      <c r="R40" s="39" t="s">
        <v>482</v>
      </c>
      <c r="S40" s="97" t="s">
        <v>490</v>
      </c>
      <c r="T40" s="97" t="s">
        <v>523</v>
      </c>
      <c r="U40" s="100" t="s">
        <v>534</v>
      </c>
      <c r="V40" s="14" t="s">
        <v>535</v>
      </c>
      <c r="W40" s="97" t="s">
        <v>519</v>
      </c>
      <c r="X40" s="97" t="s">
        <v>518</v>
      </c>
      <c r="Y40" s="149" t="s">
        <v>236</v>
      </c>
    </row>
    <row r="41" spans="1:25" ht="54.75" customHeight="1" x14ac:dyDescent="0.35">
      <c r="A41" s="230"/>
      <c r="B41" s="170"/>
      <c r="C41" s="170"/>
      <c r="D41" s="170"/>
      <c r="E41" s="172"/>
      <c r="F41" s="234"/>
      <c r="G41" s="97" t="s">
        <v>241</v>
      </c>
      <c r="H41" s="220"/>
      <c r="I41" s="130" t="s">
        <v>447</v>
      </c>
      <c r="J41" s="35" t="s">
        <v>470</v>
      </c>
      <c r="K41" s="97" t="s">
        <v>241</v>
      </c>
      <c r="L41" s="141" t="s">
        <v>248</v>
      </c>
      <c r="M41" s="100" t="s">
        <v>250</v>
      </c>
      <c r="N41" s="141" t="s">
        <v>408</v>
      </c>
      <c r="O41" s="110"/>
      <c r="P41" s="111"/>
      <c r="Q41" s="111"/>
      <c r="R41" s="113"/>
      <c r="S41" s="114"/>
      <c r="T41" s="110"/>
      <c r="U41" s="103"/>
      <c r="V41" s="47"/>
      <c r="W41" s="47"/>
      <c r="X41" s="110"/>
      <c r="Y41" s="48"/>
    </row>
    <row r="42" spans="1:25" ht="54.75" customHeight="1" x14ac:dyDescent="0.35">
      <c r="A42" s="230"/>
      <c r="B42" s="170"/>
      <c r="C42" s="170"/>
      <c r="D42" s="170"/>
      <c r="E42" s="178" t="s">
        <v>387</v>
      </c>
      <c r="F42" s="178" t="s">
        <v>305</v>
      </c>
      <c r="G42" s="97" t="s">
        <v>241</v>
      </c>
      <c r="H42" s="232" t="s">
        <v>471</v>
      </c>
      <c r="I42" s="130" t="s">
        <v>375</v>
      </c>
      <c r="J42" s="132" t="s">
        <v>331</v>
      </c>
      <c r="K42" s="130" t="s">
        <v>239</v>
      </c>
      <c r="L42" s="141" t="s">
        <v>246</v>
      </c>
      <c r="M42" s="141" t="s">
        <v>247</v>
      </c>
      <c r="N42" s="97" t="str">
        <f>N39</f>
        <v>Nessuno</v>
      </c>
      <c r="O42" s="110"/>
      <c r="P42" s="111"/>
      <c r="Q42" s="111"/>
      <c r="R42" s="113"/>
      <c r="S42" s="114"/>
      <c r="T42" s="110"/>
      <c r="U42" s="110"/>
      <c r="V42" s="47"/>
      <c r="W42" s="47"/>
      <c r="X42" s="110"/>
      <c r="Y42" s="48"/>
    </row>
    <row r="43" spans="1:25" ht="107.25" customHeight="1" x14ac:dyDescent="0.35">
      <c r="A43" s="230"/>
      <c r="B43" s="170"/>
      <c r="C43" s="170"/>
      <c r="D43" s="170"/>
      <c r="E43" s="170"/>
      <c r="F43" s="170"/>
      <c r="G43" s="178" t="s">
        <v>239</v>
      </c>
      <c r="H43" s="219"/>
      <c r="I43" s="97" t="s">
        <v>376</v>
      </c>
      <c r="J43" s="18" t="s">
        <v>439</v>
      </c>
      <c r="K43" s="97" t="s">
        <v>239</v>
      </c>
      <c r="L43" s="141" t="s">
        <v>246</v>
      </c>
      <c r="M43" s="141" t="s">
        <v>247</v>
      </c>
      <c r="N43" s="97" t="str">
        <f>N42</f>
        <v>Nessuno</v>
      </c>
      <c r="O43" s="110"/>
      <c r="P43" s="111"/>
      <c r="Q43" s="111"/>
      <c r="R43" s="113"/>
      <c r="S43" s="114" t="str">
        <f>CONCATENATE([4]Parametri!D61,[4]Parametri!E61,[4]Parametri!F61)</f>
        <v/>
      </c>
      <c r="T43" s="110"/>
      <c r="U43" s="110"/>
      <c r="V43" s="47"/>
      <c r="W43" s="47"/>
      <c r="X43" s="110"/>
      <c r="Y43" s="48"/>
    </row>
    <row r="44" spans="1:25" ht="52.5" customHeight="1" x14ac:dyDescent="0.35">
      <c r="A44" s="230"/>
      <c r="B44" s="170"/>
      <c r="C44" s="170"/>
      <c r="D44" s="170"/>
      <c r="E44" s="172"/>
      <c r="F44" s="172"/>
      <c r="G44" s="172"/>
      <c r="H44" s="220"/>
      <c r="I44" s="97" t="s">
        <v>456</v>
      </c>
      <c r="J44" s="18" t="s">
        <v>457</v>
      </c>
      <c r="K44" s="97" t="s">
        <v>239</v>
      </c>
      <c r="L44" s="22" t="s">
        <v>248</v>
      </c>
      <c r="M44" s="22" t="s">
        <v>250</v>
      </c>
      <c r="N44" s="97" t="str">
        <f>N46</f>
        <v>Nessuno</v>
      </c>
      <c r="O44" s="110"/>
      <c r="P44" s="111"/>
      <c r="Q44" s="111"/>
      <c r="R44" s="113"/>
      <c r="S44" s="114" t="str">
        <f>CONCATENATE([4]Parametri!D62,[4]Parametri!E62,[4]Parametri!F62)</f>
        <v/>
      </c>
      <c r="T44" s="110"/>
      <c r="U44" s="110"/>
      <c r="V44" s="47"/>
      <c r="W44" s="47"/>
      <c r="X44" s="110"/>
      <c r="Y44" s="48"/>
    </row>
    <row r="45" spans="1:25" ht="54.75" customHeight="1" x14ac:dyDescent="0.35">
      <c r="A45" s="230"/>
      <c r="B45" s="170"/>
      <c r="C45" s="170"/>
      <c r="D45" s="170"/>
      <c r="E45" s="129" t="s">
        <v>388</v>
      </c>
      <c r="F45" s="18" t="s">
        <v>304</v>
      </c>
      <c r="G45" s="97" t="s">
        <v>241</v>
      </c>
      <c r="H45" s="137" t="s">
        <v>445</v>
      </c>
      <c r="I45" s="130" t="s">
        <v>376</v>
      </c>
      <c r="J45" s="25" t="s">
        <v>472</v>
      </c>
      <c r="K45" s="97" t="s">
        <v>241</v>
      </c>
      <c r="L45" s="141" t="s">
        <v>246</v>
      </c>
      <c r="M45" s="141" t="s">
        <v>247</v>
      </c>
      <c r="N45" s="129" t="s">
        <v>408</v>
      </c>
      <c r="O45" s="103"/>
      <c r="P45" s="111"/>
      <c r="Q45" s="111"/>
      <c r="R45" s="115"/>
      <c r="S45" s="104" t="str">
        <f>CONCATENATE([4]Parametri!D63,[4]Parametri!E63,[4]Parametri!F63)</f>
        <v/>
      </c>
      <c r="T45" s="103"/>
      <c r="U45" s="110"/>
      <c r="V45" s="87"/>
      <c r="W45" s="87"/>
      <c r="X45" s="103"/>
      <c r="Y45" s="46"/>
    </row>
    <row r="46" spans="1:25" ht="72" customHeight="1" x14ac:dyDescent="0.35">
      <c r="A46" s="230"/>
      <c r="B46" s="171"/>
      <c r="C46" s="171"/>
      <c r="D46" s="171"/>
      <c r="E46" s="61" t="s">
        <v>389</v>
      </c>
      <c r="F46" s="135" t="s">
        <v>306</v>
      </c>
      <c r="G46" s="128" t="s">
        <v>241</v>
      </c>
      <c r="H46" s="144" t="s">
        <v>445</v>
      </c>
      <c r="I46" s="61" t="s">
        <v>377</v>
      </c>
      <c r="J46" s="135" t="s">
        <v>332</v>
      </c>
      <c r="K46" s="128" t="s">
        <v>241</v>
      </c>
      <c r="L46" s="65" t="s">
        <v>248</v>
      </c>
      <c r="M46" s="61" t="s">
        <v>250</v>
      </c>
      <c r="N46" s="79" t="s">
        <v>408</v>
      </c>
      <c r="O46" s="117"/>
      <c r="P46" s="118"/>
      <c r="Q46" s="118"/>
      <c r="R46" s="119"/>
      <c r="S46" s="120" t="str">
        <f>CONCATENATE([4]Parametri!D64,[4]Parametri!E64,[4]Parametri!F64)</f>
        <v/>
      </c>
      <c r="T46" s="117"/>
      <c r="U46" s="117"/>
      <c r="V46" s="88"/>
      <c r="W46" s="88"/>
      <c r="X46" s="117"/>
      <c r="Y46" s="66"/>
    </row>
    <row r="47" spans="1:25" ht="54.75" customHeight="1" x14ac:dyDescent="0.35">
      <c r="A47" s="230"/>
      <c r="B47" s="169">
        <v>5</v>
      </c>
      <c r="C47" s="169" t="s">
        <v>440</v>
      </c>
      <c r="D47" s="169" t="s">
        <v>239</v>
      </c>
      <c r="E47" s="169" t="s">
        <v>141</v>
      </c>
      <c r="F47" s="217" t="s">
        <v>402</v>
      </c>
      <c r="G47" s="126" t="s">
        <v>239</v>
      </c>
      <c r="H47" s="126" t="s">
        <v>445</v>
      </c>
      <c r="I47" s="126" t="s">
        <v>147</v>
      </c>
      <c r="J47" s="68" t="s">
        <v>333</v>
      </c>
      <c r="K47" s="126" t="s">
        <v>239</v>
      </c>
      <c r="L47" s="71" t="s">
        <v>248</v>
      </c>
      <c r="M47" s="67" t="s">
        <v>250</v>
      </c>
      <c r="N47" s="67" t="s">
        <v>408</v>
      </c>
      <c r="O47" s="121"/>
      <c r="P47" s="122"/>
      <c r="Q47" s="122"/>
      <c r="R47" s="123"/>
      <c r="S47" s="124" t="str">
        <f>CONCATENATE([4]Parametri!D65,[4]Parametri!E65,[4]Parametri!F65)</f>
        <v/>
      </c>
      <c r="T47" s="121"/>
      <c r="U47" s="121"/>
      <c r="V47" s="89"/>
      <c r="W47" s="89"/>
      <c r="X47" s="121"/>
      <c r="Y47" s="76"/>
    </row>
    <row r="48" spans="1:25" ht="54.75" customHeight="1" x14ac:dyDescent="0.35">
      <c r="A48" s="230"/>
      <c r="B48" s="170"/>
      <c r="C48" s="170"/>
      <c r="D48" s="170"/>
      <c r="E48" s="170"/>
      <c r="F48" s="215"/>
      <c r="G48" s="97" t="s">
        <v>239</v>
      </c>
      <c r="H48" s="97" t="s">
        <v>445</v>
      </c>
      <c r="I48" s="97" t="s">
        <v>194</v>
      </c>
      <c r="J48" s="133" t="s">
        <v>334</v>
      </c>
      <c r="K48" s="97" t="s">
        <v>239</v>
      </c>
      <c r="L48" s="141" t="s">
        <v>248</v>
      </c>
      <c r="M48" s="97" t="s">
        <v>250</v>
      </c>
      <c r="N48" s="97" t="s">
        <v>408</v>
      </c>
      <c r="O48" s="110"/>
      <c r="P48" s="111"/>
      <c r="Q48" s="111"/>
      <c r="R48" s="113"/>
      <c r="S48" s="114" t="str">
        <f>CONCATENATE([4]Parametri!D66,[4]Parametri!E66,[4]Parametri!F66)</f>
        <v/>
      </c>
      <c r="T48" s="110"/>
      <c r="U48" s="110"/>
      <c r="V48" s="47"/>
      <c r="W48" s="47"/>
      <c r="X48" s="110"/>
      <c r="Y48" s="48"/>
    </row>
    <row r="49" spans="1:25" ht="54.75" customHeight="1" x14ac:dyDescent="0.35">
      <c r="A49" s="230"/>
      <c r="B49" s="170"/>
      <c r="C49" s="170"/>
      <c r="D49" s="170"/>
      <c r="E49" s="172"/>
      <c r="F49" s="180"/>
      <c r="G49" s="129" t="s">
        <v>239</v>
      </c>
      <c r="H49" s="97" t="s">
        <v>445</v>
      </c>
      <c r="I49" s="97" t="s">
        <v>378</v>
      </c>
      <c r="J49" s="25" t="s">
        <v>335</v>
      </c>
      <c r="K49" s="129" t="s">
        <v>239</v>
      </c>
      <c r="L49" s="141" t="s">
        <v>248</v>
      </c>
      <c r="M49" s="97" t="s">
        <v>250</v>
      </c>
      <c r="N49" s="97" t="s">
        <v>408</v>
      </c>
      <c r="O49" s="110"/>
      <c r="P49" s="111"/>
      <c r="Q49" s="111"/>
      <c r="R49" s="113"/>
      <c r="S49" s="114" t="str">
        <f>CONCATENATE([4]Parametri!D67,[4]Parametri!E67,[4]Parametri!F67)</f>
        <v/>
      </c>
      <c r="T49" s="92"/>
      <c r="U49" s="110"/>
      <c r="V49" s="47"/>
      <c r="W49" s="47"/>
      <c r="X49" s="110"/>
      <c r="Y49" s="48"/>
    </row>
    <row r="50" spans="1:25" ht="60.75" customHeight="1" x14ac:dyDescent="0.35">
      <c r="A50" s="230"/>
      <c r="B50" s="170"/>
      <c r="C50" s="170"/>
      <c r="D50" s="170"/>
      <c r="E50" s="178" t="s">
        <v>142</v>
      </c>
      <c r="F50" s="179" t="s">
        <v>307</v>
      </c>
      <c r="G50" s="97" t="s">
        <v>242</v>
      </c>
      <c r="H50" s="97" t="s">
        <v>445</v>
      </c>
      <c r="I50" s="97" t="s">
        <v>148</v>
      </c>
      <c r="J50" s="25" t="s">
        <v>336</v>
      </c>
      <c r="K50" s="97" t="s">
        <v>242</v>
      </c>
      <c r="L50" s="141" t="s">
        <v>248</v>
      </c>
      <c r="M50" s="97" t="s">
        <v>250</v>
      </c>
      <c r="N50" s="97" t="s">
        <v>408</v>
      </c>
      <c r="O50" s="110"/>
      <c r="P50" s="111"/>
      <c r="Q50" s="111"/>
      <c r="R50" s="113"/>
      <c r="S50" s="114" t="str">
        <f>CONCATENATE([4]Parametri!D68,[4]Parametri!E68,[4]Parametri!F68)</f>
        <v/>
      </c>
      <c r="T50" s="110"/>
      <c r="U50" s="106"/>
      <c r="V50" s="47"/>
      <c r="W50" s="47"/>
      <c r="X50" s="110"/>
      <c r="Y50" s="48"/>
    </row>
    <row r="51" spans="1:25" ht="54.75" customHeight="1" x14ac:dyDescent="0.35">
      <c r="A51" s="230"/>
      <c r="B51" s="170"/>
      <c r="C51" s="170"/>
      <c r="D51" s="170"/>
      <c r="E51" s="172"/>
      <c r="F51" s="180"/>
      <c r="G51" s="97" t="s">
        <v>242</v>
      </c>
      <c r="H51" s="97" t="s">
        <v>445</v>
      </c>
      <c r="I51" s="97" t="s">
        <v>195</v>
      </c>
      <c r="J51" s="18" t="s">
        <v>337</v>
      </c>
      <c r="K51" s="97" t="s">
        <v>242</v>
      </c>
      <c r="L51" s="141" t="s">
        <v>248</v>
      </c>
      <c r="M51" s="97" t="s">
        <v>250</v>
      </c>
      <c r="N51" s="97" t="s">
        <v>408</v>
      </c>
      <c r="O51" s="110"/>
      <c r="P51" s="111"/>
      <c r="Q51" s="111"/>
      <c r="R51" s="113"/>
      <c r="S51" s="114" t="str">
        <f>CONCATENATE([4]Parametri!D69,[4]Parametri!E69,[4]Parametri!F69)</f>
        <v/>
      </c>
      <c r="T51" s="103"/>
      <c r="U51" s="110"/>
      <c r="V51" s="47"/>
      <c r="W51" s="47"/>
      <c r="X51" s="110"/>
      <c r="Y51" s="48"/>
    </row>
    <row r="52" spans="1:25" ht="60.75" customHeight="1" x14ac:dyDescent="0.35">
      <c r="A52" s="230"/>
      <c r="B52" s="170"/>
      <c r="C52" s="170"/>
      <c r="D52" s="170"/>
      <c r="E52" s="129" t="s">
        <v>143</v>
      </c>
      <c r="F52" s="133" t="s">
        <v>403</v>
      </c>
      <c r="G52" s="97" t="s">
        <v>242</v>
      </c>
      <c r="H52" s="97" t="s">
        <v>445</v>
      </c>
      <c r="I52" s="97" t="s">
        <v>149</v>
      </c>
      <c r="J52" s="25" t="s">
        <v>338</v>
      </c>
      <c r="K52" s="97" t="s">
        <v>241</v>
      </c>
      <c r="L52" s="141" t="s">
        <v>248</v>
      </c>
      <c r="M52" s="97" t="s">
        <v>250</v>
      </c>
      <c r="N52" s="97" t="s">
        <v>408</v>
      </c>
      <c r="O52" s="110"/>
      <c r="P52" s="111"/>
      <c r="Q52" s="111"/>
      <c r="R52" s="113"/>
      <c r="S52" s="114" t="str">
        <f>CONCATENATE([4]Parametri!D70,[4]Parametri!E70,[4]Parametri!F70)</f>
        <v/>
      </c>
      <c r="T52" s="110"/>
      <c r="U52" s="92"/>
      <c r="V52" s="47"/>
      <c r="W52" s="47"/>
      <c r="X52" s="110"/>
      <c r="Y52" s="48"/>
    </row>
    <row r="53" spans="1:25" ht="54.75" customHeight="1" x14ac:dyDescent="0.35">
      <c r="A53" s="230"/>
      <c r="B53" s="170"/>
      <c r="C53" s="170"/>
      <c r="D53" s="170"/>
      <c r="E53" s="129" t="s">
        <v>144</v>
      </c>
      <c r="F53" s="133" t="s">
        <v>308</v>
      </c>
      <c r="G53" s="97" t="s">
        <v>239</v>
      </c>
      <c r="H53" s="97" t="s">
        <v>445</v>
      </c>
      <c r="I53" s="97" t="s">
        <v>150</v>
      </c>
      <c r="J53" s="25" t="s">
        <v>339</v>
      </c>
      <c r="K53" s="97" t="s">
        <v>239</v>
      </c>
      <c r="L53" s="141" t="s">
        <v>248</v>
      </c>
      <c r="M53" s="97" t="s">
        <v>250</v>
      </c>
      <c r="N53" s="97" t="s">
        <v>408</v>
      </c>
      <c r="O53" s="110"/>
      <c r="P53" s="111"/>
      <c r="Q53" s="111"/>
      <c r="R53" s="113"/>
      <c r="S53" s="114" t="str">
        <f>CONCATENATE([4]Parametri!D71,[4]Parametri!E71,[4]Parametri!F71)</f>
        <v/>
      </c>
      <c r="T53" s="110"/>
      <c r="U53" s="110"/>
      <c r="V53" s="47"/>
      <c r="W53" s="47"/>
      <c r="X53" s="110"/>
      <c r="Y53" s="48"/>
    </row>
    <row r="54" spans="1:25" ht="54.75" customHeight="1" x14ac:dyDescent="0.35">
      <c r="A54" s="230"/>
      <c r="B54" s="170"/>
      <c r="C54" s="170"/>
      <c r="D54" s="170"/>
      <c r="E54" s="178" t="s">
        <v>145</v>
      </c>
      <c r="F54" s="179" t="s">
        <v>309</v>
      </c>
      <c r="G54" s="130" t="s">
        <v>239</v>
      </c>
      <c r="H54" s="97" t="s">
        <v>445</v>
      </c>
      <c r="I54" s="97" t="s">
        <v>151</v>
      </c>
      <c r="J54" s="27" t="s">
        <v>340</v>
      </c>
      <c r="K54" s="130" t="s">
        <v>242</v>
      </c>
      <c r="L54" s="141" t="s">
        <v>248</v>
      </c>
      <c r="M54" s="97" t="s">
        <v>250</v>
      </c>
      <c r="N54" s="97" t="s">
        <v>408</v>
      </c>
      <c r="O54" s="110"/>
      <c r="P54" s="111"/>
      <c r="Q54" s="111"/>
      <c r="R54" s="113"/>
      <c r="S54" s="114" t="str">
        <f>CONCATENATE([4]Parametri!D72,[4]Parametri!E72,[4]Parametri!F72)</f>
        <v/>
      </c>
      <c r="T54" s="110"/>
      <c r="U54" s="92"/>
      <c r="V54" s="47"/>
      <c r="W54" s="47"/>
      <c r="X54" s="110"/>
      <c r="Y54" s="48"/>
    </row>
    <row r="55" spans="1:25" ht="54.75" customHeight="1" x14ac:dyDescent="0.35">
      <c r="A55" s="230"/>
      <c r="B55" s="170"/>
      <c r="C55" s="170"/>
      <c r="D55" s="170"/>
      <c r="E55" s="172"/>
      <c r="F55" s="180"/>
      <c r="G55" s="97" t="s">
        <v>241</v>
      </c>
      <c r="H55" s="97" t="s">
        <v>445</v>
      </c>
      <c r="I55" s="97" t="s">
        <v>196</v>
      </c>
      <c r="J55" s="18" t="s">
        <v>341</v>
      </c>
      <c r="K55" s="97" t="s">
        <v>241</v>
      </c>
      <c r="L55" s="141" t="s">
        <v>248</v>
      </c>
      <c r="M55" s="97" t="s">
        <v>250</v>
      </c>
      <c r="N55" s="97" t="s">
        <v>408</v>
      </c>
      <c r="O55" s="103"/>
      <c r="P55" s="111"/>
      <c r="Q55" s="111"/>
      <c r="R55" s="115"/>
      <c r="S55" s="104" t="str">
        <f>CONCATENATE([4]Parametri!D73,[4]Parametri!E73,[4]Parametri!F73)</f>
        <v/>
      </c>
      <c r="T55" s="103"/>
      <c r="U55" s="110"/>
      <c r="V55" s="87"/>
      <c r="W55" s="87"/>
      <c r="X55" s="103"/>
      <c r="Y55" s="46"/>
    </row>
    <row r="56" spans="1:25" ht="104.25" customHeight="1" x14ac:dyDescent="0.35">
      <c r="A56" s="230"/>
      <c r="B56" s="170"/>
      <c r="C56" s="170"/>
      <c r="D56" s="170"/>
      <c r="E56" s="97" t="s">
        <v>390</v>
      </c>
      <c r="F56" s="18" t="s">
        <v>310</v>
      </c>
      <c r="G56" s="97" t="s">
        <v>242</v>
      </c>
      <c r="H56" s="97" t="s">
        <v>445</v>
      </c>
      <c r="I56" s="97" t="s">
        <v>379</v>
      </c>
      <c r="J56" s="18" t="s">
        <v>342</v>
      </c>
      <c r="K56" s="97" t="s">
        <v>241</v>
      </c>
      <c r="L56" s="141" t="s">
        <v>248</v>
      </c>
      <c r="M56" s="97" t="s">
        <v>250</v>
      </c>
      <c r="N56" s="97" t="s">
        <v>408</v>
      </c>
      <c r="O56" s="110"/>
      <c r="P56" s="111"/>
      <c r="Q56" s="111"/>
      <c r="R56" s="113"/>
      <c r="S56" s="114" t="str">
        <f>CONCATENATE([4]Parametri!D74,[4]Parametri!E74,[4]Parametri!F74)</f>
        <v/>
      </c>
      <c r="T56" s="110"/>
      <c r="U56" s="92"/>
      <c r="V56" s="47"/>
      <c r="W56" s="47"/>
      <c r="X56" s="110"/>
      <c r="Y56" s="48"/>
    </row>
    <row r="57" spans="1:25" ht="54.75" customHeight="1" x14ac:dyDescent="0.35">
      <c r="A57" s="230"/>
      <c r="B57" s="170"/>
      <c r="C57" s="170"/>
      <c r="D57" s="170"/>
      <c r="E57" s="129" t="s">
        <v>391</v>
      </c>
      <c r="F57" s="133" t="s">
        <v>308</v>
      </c>
      <c r="G57" s="129" t="s">
        <v>239</v>
      </c>
      <c r="H57" s="97" t="s">
        <v>445</v>
      </c>
      <c r="I57" s="129" t="s">
        <v>380</v>
      </c>
      <c r="J57" s="26" t="s">
        <v>343</v>
      </c>
      <c r="K57" s="129" t="s">
        <v>239</v>
      </c>
      <c r="L57" s="141" t="s">
        <v>248</v>
      </c>
      <c r="M57" s="97" t="s">
        <v>250</v>
      </c>
      <c r="N57" s="97" t="s">
        <v>408</v>
      </c>
      <c r="O57" s="110"/>
      <c r="P57" s="111"/>
      <c r="Q57" s="111"/>
      <c r="R57" s="113"/>
      <c r="S57" s="114" t="str">
        <f>CONCATENATE([4]Parametri!D75,[4]Parametri!E75,[4]Parametri!F75)</f>
        <v/>
      </c>
      <c r="T57" s="110"/>
      <c r="U57" s="92"/>
      <c r="V57" s="47"/>
      <c r="W57" s="47"/>
      <c r="X57" s="110"/>
      <c r="Y57" s="48"/>
    </row>
    <row r="58" spans="1:25" ht="54.75" customHeight="1" x14ac:dyDescent="0.35">
      <c r="A58" s="230"/>
      <c r="B58" s="170"/>
      <c r="C58" s="170"/>
      <c r="D58" s="170"/>
      <c r="E58" s="178" t="s">
        <v>392</v>
      </c>
      <c r="F58" s="179" t="s">
        <v>311</v>
      </c>
      <c r="G58" s="127" t="s">
        <v>241</v>
      </c>
      <c r="H58" s="97" t="s">
        <v>445</v>
      </c>
      <c r="I58" s="129" t="s">
        <v>381</v>
      </c>
      <c r="J58" s="26" t="s">
        <v>344</v>
      </c>
      <c r="K58" s="129" t="s">
        <v>241</v>
      </c>
      <c r="L58" s="141" t="s">
        <v>248</v>
      </c>
      <c r="M58" s="97" t="s">
        <v>250</v>
      </c>
      <c r="N58" s="97" t="s">
        <v>408</v>
      </c>
      <c r="O58" s="110"/>
      <c r="P58" s="111"/>
      <c r="Q58" s="111"/>
      <c r="R58" s="113"/>
      <c r="S58" s="114" t="str">
        <f>CONCATENATE([4]Parametri!D76,[4]Parametri!E76,[4]Parametri!F76)</f>
        <v/>
      </c>
      <c r="T58" s="110"/>
      <c r="U58" s="110"/>
      <c r="V58" s="47"/>
      <c r="W58" s="47"/>
      <c r="X58" s="110"/>
      <c r="Y58" s="48"/>
    </row>
    <row r="59" spans="1:25" ht="54.75" customHeight="1" x14ac:dyDescent="0.35">
      <c r="A59" s="230"/>
      <c r="B59" s="170"/>
      <c r="C59" s="170"/>
      <c r="D59" s="170"/>
      <c r="E59" s="170"/>
      <c r="F59" s="215"/>
      <c r="G59" s="130" t="s">
        <v>241</v>
      </c>
      <c r="H59" s="97" t="s">
        <v>445</v>
      </c>
      <c r="I59" s="97" t="s">
        <v>382</v>
      </c>
      <c r="J59" s="25" t="s">
        <v>345</v>
      </c>
      <c r="K59" s="97" t="s">
        <v>242</v>
      </c>
      <c r="L59" s="141" t="s">
        <v>248</v>
      </c>
      <c r="M59" s="97" t="s">
        <v>250</v>
      </c>
      <c r="N59" s="97" t="s">
        <v>408</v>
      </c>
      <c r="O59" s="110"/>
      <c r="P59" s="111"/>
      <c r="Q59" s="111"/>
      <c r="R59" s="113"/>
      <c r="S59" s="114" t="str">
        <f>CONCATENATE([4]Parametri!D77,[4]Parametri!E77,[4]Parametri!F77)</f>
        <v/>
      </c>
      <c r="T59" s="110"/>
      <c r="U59" s="103"/>
      <c r="V59" s="47"/>
      <c r="W59" s="47"/>
      <c r="X59" s="110"/>
      <c r="Y59" s="48"/>
    </row>
    <row r="60" spans="1:25" ht="107.25" customHeight="1" x14ac:dyDescent="0.35">
      <c r="A60" s="230"/>
      <c r="B60" s="170"/>
      <c r="C60" s="170"/>
      <c r="D60" s="170"/>
      <c r="E60" s="172"/>
      <c r="F60" s="180"/>
      <c r="G60" s="130" t="s">
        <v>241</v>
      </c>
      <c r="H60" s="97" t="s">
        <v>445</v>
      </c>
      <c r="I60" s="97" t="s">
        <v>383</v>
      </c>
      <c r="J60" s="18" t="s">
        <v>346</v>
      </c>
      <c r="K60" s="97" t="s">
        <v>239</v>
      </c>
      <c r="L60" s="141" t="s">
        <v>248</v>
      </c>
      <c r="M60" s="97" t="s">
        <v>250</v>
      </c>
      <c r="N60" s="97" t="s">
        <v>409</v>
      </c>
      <c r="O60" s="97" t="s">
        <v>493</v>
      </c>
      <c r="P60" s="21" t="s">
        <v>488</v>
      </c>
      <c r="Q60" s="91" t="s">
        <v>500</v>
      </c>
      <c r="R60" s="39" t="s">
        <v>481</v>
      </c>
      <c r="S60" s="97" t="s">
        <v>490</v>
      </c>
      <c r="T60" s="178" t="s">
        <v>520</v>
      </c>
      <c r="U60" s="178" t="s">
        <v>521</v>
      </c>
      <c r="V60" s="165" t="s">
        <v>522</v>
      </c>
      <c r="W60" s="97" t="s">
        <v>507</v>
      </c>
      <c r="X60" s="178" t="s">
        <v>531</v>
      </c>
      <c r="Y60" s="149" t="s">
        <v>236</v>
      </c>
    </row>
    <row r="61" spans="1:25" ht="107.25" customHeight="1" x14ac:dyDescent="0.35">
      <c r="A61" s="230"/>
      <c r="B61" s="171"/>
      <c r="C61" s="171"/>
      <c r="D61" s="171"/>
      <c r="E61" s="128" t="s">
        <v>393</v>
      </c>
      <c r="F61" s="64" t="s">
        <v>312</v>
      </c>
      <c r="G61" s="61" t="s">
        <v>241</v>
      </c>
      <c r="H61" s="61" t="s">
        <v>445</v>
      </c>
      <c r="I61" s="61" t="s">
        <v>384</v>
      </c>
      <c r="J61" s="80" t="s">
        <v>347</v>
      </c>
      <c r="K61" s="61" t="s">
        <v>239</v>
      </c>
      <c r="L61" s="65" t="s">
        <v>248</v>
      </c>
      <c r="M61" s="61" t="s">
        <v>250</v>
      </c>
      <c r="N61" s="61" t="s">
        <v>409</v>
      </c>
      <c r="O61" s="61" t="s">
        <v>495</v>
      </c>
      <c r="P61" s="74" t="s">
        <v>488</v>
      </c>
      <c r="Q61" s="150" t="s">
        <v>500</v>
      </c>
      <c r="R61" s="75" t="s">
        <v>481</v>
      </c>
      <c r="S61" s="61" t="s">
        <v>490</v>
      </c>
      <c r="T61" s="171"/>
      <c r="U61" s="182"/>
      <c r="V61" s="151" t="s">
        <v>522</v>
      </c>
      <c r="W61" s="61" t="s">
        <v>507</v>
      </c>
      <c r="X61" s="171"/>
      <c r="Y61" s="152" t="s">
        <v>236</v>
      </c>
    </row>
    <row r="62" spans="1:25" ht="93" customHeight="1" x14ac:dyDescent="0.35">
      <c r="A62" s="230"/>
      <c r="B62" s="169">
        <v>6</v>
      </c>
      <c r="C62" s="169" t="s">
        <v>394</v>
      </c>
      <c r="D62" s="169" t="s">
        <v>239</v>
      </c>
      <c r="E62" s="67" t="s">
        <v>146</v>
      </c>
      <c r="F62" s="68" t="s">
        <v>313</v>
      </c>
      <c r="G62" s="126" t="s">
        <v>241</v>
      </c>
      <c r="H62" s="126" t="s">
        <v>445</v>
      </c>
      <c r="I62" s="67" t="s">
        <v>154</v>
      </c>
      <c r="J62" s="68" t="s">
        <v>348</v>
      </c>
      <c r="K62" s="67" t="s">
        <v>241</v>
      </c>
      <c r="L62" s="71" t="s">
        <v>248</v>
      </c>
      <c r="M62" s="81" t="s">
        <v>250</v>
      </c>
      <c r="N62" s="143" t="s">
        <v>420</v>
      </c>
      <c r="O62" s="67" t="s">
        <v>492</v>
      </c>
      <c r="P62" s="71" t="s">
        <v>488</v>
      </c>
      <c r="Q62" s="153" t="s">
        <v>500</v>
      </c>
      <c r="R62" s="72" t="s">
        <v>481</v>
      </c>
      <c r="S62" s="67" t="s">
        <v>490</v>
      </c>
      <c r="T62" s="169" t="s">
        <v>523</v>
      </c>
      <c r="U62" s="169" t="s">
        <v>524</v>
      </c>
      <c r="V62" s="155" t="s">
        <v>525</v>
      </c>
      <c r="W62" s="67" t="s">
        <v>526</v>
      </c>
      <c r="X62" s="169" t="s">
        <v>518</v>
      </c>
      <c r="Y62" s="154" t="s">
        <v>236</v>
      </c>
    </row>
    <row r="63" spans="1:25" ht="63.75" customHeight="1" x14ac:dyDescent="0.35">
      <c r="A63" s="230"/>
      <c r="B63" s="170"/>
      <c r="C63" s="170"/>
      <c r="D63" s="170"/>
      <c r="E63" s="129" t="s">
        <v>152</v>
      </c>
      <c r="F63" s="18" t="s">
        <v>314</v>
      </c>
      <c r="G63" s="130" t="s">
        <v>242</v>
      </c>
      <c r="H63" s="97" t="s">
        <v>445</v>
      </c>
      <c r="I63" s="97" t="s">
        <v>155</v>
      </c>
      <c r="J63" s="18" t="s">
        <v>349</v>
      </c>
      <c r="K63" s="97" t="s">
        <v>241</v>
      </c>
      <c r="L63" s="141" t="s">
        <v>248</v>
      </c>
      <c r="M63" s="141" t="s">
        <v>250</v>
      </c>
      <c r="N63" s="97" t="str">
        <f>N62</f>
        <v>Promozione di inziative/atti/modelli organizzativi-procedurali volti a favorire e danneggiare uno o più Uffici Anac in merito allo svolgimento o al rispetto delle procedure interne</v>
      </c>
      <c r="O63" s="97" t="s">
        <v>492</v>
      </c>
      <c r="P63" s="21" t="s">
        <v>488</v>
      </c>
      <c r="Q63" s="91" t="s">
        <v>500</v>
      </c>
      <c r="R63" s="39" t="s">
        <v>481</v>
      </c>
      <c r="S63" s="97" t="s">
        <v>490</v>
      </c>
      <c r="T63" s="170"/>
      <c r="U63" s="170"/>
      <c r="V63" s="164" t="s">
        <v>522</v>
      </c>
      <c r="W63" s="97" t="s">
        <v>526</v>
      </c>
      <c r="X63" s="170"/>
      <c r="Y63" s="148" t="s">
        <v>236</v>
      </c>
    </row>
    <row r="64" spans="1:25" ht="93" customHeight="1" x14ac:dyDescent="0.35">
      <c r="A64" s="230"/>
      <c r="B64" s="171"/>
      <c r="C64" s="171"/>
      <c r="D64" s="171"/>
      <c r="E64" s="128" t="s">
        <v>153</v>
      </c>
      <c r="F64" s="64" t="s">
        <v>315</v>
      </c>
      <c r="G64" s="61" t="s">
        <v>242</v>
      </c>
      <c r="H64" s="61" t="s">
        <v>445</v>
      </c>
      <c r="I64" s="61" t="s">
        <v>156</v>
      </c>
      <c r="J64" s="64" t="s">
        <v>350</v>
      </c>
      <c r="K64" s="61" t="s">
        <v>239</v>
      </c>
      <c r="L64" s="65" t="s">
        <v>248</v>
      </c>
      <c r="M64" s="65" t="s">
        <v>250</v>
      </c>
      <c r="N64" s="61" t="s">
        <v>421</v>
      </c>
      <c r="O64" s="61" t="str">
        <f>O63</f>
        <v>Alterazione (+/-) o utilizzo improprio delle informazioni o della documentazione</v>
      </c>
      <c r="P64" s="74" t="s">
        <v>488</v>
      </c>
      <c r="Q64" s="150" t="s">
        <v>500</v>
      </c>
      <c r="R64" s="75" t="s">
        <v>481</v>
      </c>
      <c r="S64" s="61" t="s">
        <v>490</v>
      </c>
      <c r="T64" s="171"/>
      <c r="U64" s="171"/>
      <c r="V64" s="142" t="s">
        <v>522</v>
      </c>
      <c r="W64" s="61" t="s">
        <v>526</v>
      </c>
      <c r="X64" s="171"/>
      <c r="Y64" s="152" t="s">
        <v>236</v>
      </c>
    </row>
    <row r="65" spans="1:25" ht="54.75" customHeight="1" x14ac:dyDescent="0.35">
      <c r="A65" s="230"/>
      <c r="B65" s="169">
        <v>7</v>
      </c>
      <c r="C65" s="169" t="str">
        <f>'[5]Sezione attività'!$C$11</f>
        <v>Massimazione degli atti dell'Autorità</v>
      </c>
      <c r="D65" s="169" t="s">
        <v>239</v>
      </c>
      <c r="E65" s="169" t="s">
        <v>157</v>
      </c>
      <c r="F65" s="217" t="s">
        <v>316</v>
      </c>
      <c r="G65" s="126" t="s">
        <v>242</v>
      </c>
      <c r="H65" s="67" t="s">
        <v>445</v>
      </c>
      <c r="I65" s="82" t="s">
        <v>159</v>
      </c>
      <c r="J65" s="168" t="s">
        <v>529</v>
      </c>
      <c r="K65" s="67" t="s">
        <v>241</v>
      </c>
      <c r="L65" s="71" t="s">
        <v>248</v>
      </c>
      <c r="M65" s="67" t="s">
        <v>250</v>
      </c>
      <c r="N65" s="67" t="s">
        <v>408</v>
      </c>
      <c r="O65" s="121"/>
      <c r="P65" s="122"/>
      <c r="Q65" s="122"/>
      <c r="R65" s="123"/>
      <c r="S65" s="124"/>
      <c r="T65" s="121"/>
      <c r="U65" s="121"/>
      <c r="V65" s="89"/>
      <c r="W65" s="89"/>
      <c r="X65" s="121"/>
      <c r="Y65" s="76"/>
    </row>
    <row r="66" spans="1:25" ht="76.900000000000006" customHeight="1" x14ac:dyDescent="0.35">
      <c r="A66" s="230"/>
      <c r="B66" s="170"/>
      <c r="C66" s="170"/>
      <c r="D66" s="170"/>
      <c r="E66" s="170"/>
      <c r="F66" s="215"/>
      <c r="G66" s="97" t="s">
        <v>242</v>
      </c>
      <c r="H66" s="130" t="s">
        <v>445</v>
      </c>
      <c r="I66" s="130" t="s">
        <v>197</v>
      </c>
      <c r="J66" s="168" t="s">
        <v>530</v>
      </c>
      <c r="K66" s="130" t="s">
        <v>239</v>
      </c>
      <c r="L66" s="22" t="s">
        <v>248</v>
      </c>
      <c r="M66" s="130" t="s">
        <v>250</v>
      </c>
      <c r="N66" s="130" t="s">
        <v>408</v>
      </c>
      <c r="O66" s="110"/>
      <c r="P66" s="111"/>
      <c r="Q66" s="111"/>
      <c r="R66" s="113"/>
      <c r="S66" s="114"/>
      <c r="T66" s="110"/>
      <c r="U66" s="110"/>
      <c r="V66" s="47"/>
      <c r="W66" s="47"/>
      <c r="X66" s="110"/>
      <c r="Y66" s="48"/>
    </row>
    <row r="67" spans="1:25" ht="54.75" customHeight="1" x14ac:dyDescent="0.35">
      <c r="A67" s="230"/>
      <c r="B67" s="170"/>
      <c r="C67" s="170"/>
      <c r="D67" s="170"/>
      <c r="E67" s="172"/>
      <c r="F67" s="180"/>
      <c r="G67" s="97" t="s">
        <v>242</v>
      </c>
      <c r="H67" s="130" t="s">
        <v>445</v>
      </c>
      <c r="I67" s="97" t="s">
        <v>370</v>
      </c>
      <c r="J67" s="36" t="s">
        <v>351</v>
      </c>
      <c r="K67" s="97" t="s">
        <v>241</v>
      </c>
      <c r="L67" s="22" t="s">
        <v>248</v>
      </c>
      <c r="M67" s="130" t="s">
        <v>250</v>
      </c>
      <c r="N67" s="130" t="s">
        <v>408</v>
      </c>
      <c r="O67" s="110"/>
      <c r="P67" s="111"/>
      <c r="Q67" s="111"/>
      <c r="R67" s="113"/>
      <c r="S67" s="114"/>
      <c r="T67" s="110"/>
      <c r="U67" s="110"/>
      <c r="V67" s="47"/>
      <c r="W67" s="47"/>
      <c r="X67" s="110"/>
      <c r="Y67" s="48"/>
    </row>
    <row r="68" spans="1:25" ht="54.75" customHeight="1" x14ac:dyDescent="0.35">
      <c r="A68" s="230"/>
      <c r="B68" s="170"/>
      <c r="C68" s="170"/>
      <c r="D68" s="170"/>
      <c r="E68" s="178" t="s">
        <v>158</v>
      </c>
      <c r="F68" s="179" t="s">
        <v>317</v>
      </c>
      <c r="G68" s="129" t="s">
        <v>241</v>
      </c>
      <c r="H68" s="130" t="s">
        <v>445</v>
      </c>
      <c r="I68" s="129" t="s">
        <v>160</v>
      </c>
      <c r="J68" s="133" t="s">
        <v>352</v>
      </c>
      <c r="K68" s="129" t="s">
        <v>241</v>
      </c>
      <c r="L68" s="22" t="s">
        <v>248</v>
      </c>
      <c r="M68" s="130" t="s">
        <v>250</v>
      </c>
      <c r="N68" s="130" t="s">
        <v>408</v>
      </c>
      <c r="O68" s="110"/>
      <c r="P68" s="111"/>
      <c r="Q68" s="111"/>
      <c r="R68" s="113"/>
      <c r="S68" s="114"/>
      <c r="T68" s="110"/>
      <c r="U68" s="110"/>
      <c r="V68" s="47"/>
      <c r="W68" s="47"/>
      <c r="X68" s="110"/>
      <c r="Y68" s="48"/>
    </row>
    <row r="69" spans="1:25" ht="54.75" customHeight="1" x14ac:dyDescent="0.35">
      <c r="A69" s="230"/>
      <c r="B69" s="171"/>
      <c r="C69" s="171"/>
      <c r="D69" s="171"/>
      <c r="E69" s="171"/>
      <c r="F69" s="216"/>
      <c r="G69" s="61" t="s">
        <v>241</v>
      </c>
      <c r="H69" s="61" t="s">
        <v>445</v>
      </c>
      <c r="I69" s="61" t="s">
        <v>198</v>
      </c>
      <c r="J69" s="64" t="s">
        <v>353</v>
      </c>
      <c r="K69" s="61" t="s">
        <v>241</v>
      </c>
      <c r="L69" s="65" t="s">
        <v>248</v>
      </c>
      <c r="M69" s="61" t="s">
        <v>250</v>
      </c>
      <c r="N69" s="61" t="s">
        <v>408</v>
      </c>
      <c r="O69" s="117"/>
      <c r="P69" s="118"/>
      <c r="Q69" s="118"/>
      <c r="R69" s="119"/>
      <c r="S69" s="120"/>
      <c r="T69" s="96"/>
      <c r="U69" s="96"/>
      <c r="V69" s="88"/>
      <c r="W69" s="88"/>
      <c r="X69" s="117"/>
      <c r="Y69" s="66"/>
    </row>
    <row r="70" spans="1:25" ht="98.25" customHeight="1" x14ac:dyDescent="0.35">
      <c r="A70" s="230"/>
      <c r="B70" s="169">
        <v>8</v>
      </c>
      <c r="C70" s="169" t="s">
        <v>396</v>
      </c>
      <c r="D70" s="169" t="s">
        <v>239</v>
      </c>
      <c r="E70" s="169" t="s">
        <v>161</v>
      </c>
      <c r="F70" s="169" t="s">
        <v>449</v>
      </c>
      <c r="G70" s="67" t="s">
        <v>239</v>
      </c>
      <c r="H70" s="78" t="s">
        <v>445</v>
      </c>
      <c r="I70" s="67" t="s">
        <v>162</v>
      </c>
      <c r="J70" s="68" t="s">
        <v>453</v>
      </c>
      <c r="K70" s="67" t="s">
        <v>242</v>
      </c>
      <c r="L70" s="71" t="s">
        <v>248</v>
      </c>
      <c r="M70" s="71" t="s">
        <v>247</v>
      </c>
      <c r="N70" s="67" t="s">
        <v>410</v>
      </c>
      <c r="O70" s="67" t="s">
        <v>494</v>
      </c>
      <c r="P70" s="71" t="s">
        <v>488</v>
      </c>
      <c r="Q70" s="153" t="s">
        <v>500</v>
      </c>
      <c r="R70" s="72" t="s">
        <v>482</v>
      </c>
      <c r="S70" s="67" t="s">
        <v>490</v>
      </c>
      <c r="T70" s="169" t="s">
        <v>523</v>
      </c>
      <c r="U70" s="169" t="s">
        <v>536</v>
      </c>
      <c r="V70" s="166" t="s">
        <v>522</v>
      </c>
      <c r="W70" s="155" t="s">
        <v>507</v>
      </c>
      <c r="X70" s="169" t="s">
        <v>518</v>
      </c>
      <c r="Y70" s="154" t="s">
        <v>236</v>
      </c>
    </row>
    <row r="71" spans="1:25" ht="98.25" customHeight="1" x14ac:dyDescent="0.35">
      <c r="A71" s="230"/>
      <c r="B71" s="170"/>
      <c r="C71" s="170"/>
      <c r="D71" s="170"/>
      <c r="E71" s="170"/>
      <c r="F71" s="170"/>
      <c r="G71" s="97" t="s">
        <v>239</v>
      </c>
      <c r="H71" s="100" t="s">
        <v>445</v>
      </c>
      <c r="I71" s="97" t="s">
        <v>199</v>
      </c>
      <c r="J71" s="18" t="s">
        <v>354</v>
      </c>
      <c r="K71" s="97" t="s">
        <v>242</v>
      </c>
      <c r="L71" s="141" t="s">
        <v>248</v>
      </c>
      <c r="M71" s="141" t="s">
        <v>247</v>
      </c>
      <c r="N71" s="97" t="s">
        <v>422</v>
      </c>
      <c r="O71" s="97" t="str">
        <f>O70</f>
        <v>Alterazione (+/-) o utilizzo improprio delle informazioni o della documentazione
Uso iproprio o distorto della discrezionalità</v>
      </c>
      <c r="P71" s="21" t="s">
        <v>488</v>
      </c>
      <c r="Q71" s="91" t="s">
        <v>500</v>
      </c>
      <c r="R71" s="39" t="s">
        <v>482</v>
      </c>
      <c r="S71" s="67" t="s">
        <v>490</v>
      </c>
      <c r="T71" s="172"/>
      <c r="U71" s="172"/>
      <c r="V71" s="165" t="s">
        <v>522</v>
      </c>
      <c r="W71" s="155" t="s">
        <v>507</v>
      </c>
      <c r="X71" s="172"/>
      <c r="Y71" s="148" t="s">
        <v>236</v>
      </c>
    </row>
    <row r="72" spans="1:25" ht="60.75" customHeight="1" x14ac:dyDescent="0.35">
      <c r="A72" s="230"/>
      <c r="B72" s="170"/>
      <c r="C72" s="170"/>
      <c r="D72" s="170"/>
      <c r="E72" s="170"/>
      <c r="F72" s="170"/>
      <c r="G72" s="97" t="s">
        <v>239</v>
      </c>
      <c r="H72" s="100" t="s">
        <v>445</v>
      </c>
      <c r="I72" s="97" t="s">
        <v>371</v>
      </c>
      <c r="J72" s="18" t="s">
        <v>355</v>
      </c>
      <c r="K72" s="97" t="s">
        <v>242</v>
      </c>
      <c r="L72" s="141" t="s">
        <v>248</v>
      </c>
      <c r="M72" s="141" t="s">
        <v>247</v>
      </c>
      <c r="N72" s="141" t="s">
        <v>408</v>
      </c>
      <c r="O72" s="110"/>
      <c r="P72" s="111"/>
      <c r="Q72" s="111"/>
      <c r="R72" s="113"/>
      <c r="S72" s="114"/>
      <c r="T72" s="110"/>
      <c r="U72" s="110"/>
      <c r="V72" s="146"/>
      <c r="W72" s="110"/>
      <c r="X72" s="110"/>
      <c r="Y72" s="48"/>
    </row>
    <row r="73" spans="1:25" ht="60.75" customHeight="1" x14ac:dyDescent="0.35">
      <c r="A73" s="230"/>
      <c r="B73" s="170"/>
      <c r="C73" s="170"/>
      <c r="D73" s="170"/>
      <c r="E73" s="170"/>
      <c r="F73" s="170"/>
      <c r="G73" s="97" t="s">
        <v>239</v>
      </c>
      <c r="H73" s="100" t="s">
        <v>445</v>
      </c>
      <c r="I73" s="97" t="s">
        <v>372</v>
      </c>
      <c r="J73" s="18" t="s">
        <v>356</v>
      </c>
      <c r="K73" s="97" t="s">
        <v>242</v>
      </c>
      <c r="L73" s="141" t="s">
        <v>248</v>
      </c>
      <c r="M73" s="141" t="s">
        <v>247</v>
      </c>
      <c r="N73" s="141" t="s">
        <v>408</v>
      </c>
      <c r="O73" s="110"/>
      <c r="P73" s="111"/>
      <c r="Q73" s="111"/>
      <c r="R73" s="113"/>
      <c r="S73" s="114"/>
      <c r="T73" s="110"/>
      <c r="U73" s="110"/>
      <c r="V73" s="146"/>
      <c r="W73" s="110"/>
      <c r="X73" s="110"/>
      <c r="Y73" s="48"/>
    </row>
    <row r="74" spans="1:25" ht="60.75" customHeight="1" x14ac:dyDescent="0.35">
      <c r="A74" s="230"/>
      <c r="B74" s="171"/>
      <c r="C74" s="171"/>
      <c r="D74" s="171"/>
      <c r="E74" s="171"/>
      <c r="F74" s="171"/>
      <c r="G74" s="144" t="s">
        <v>239</v>
      </c>
      <c r="H74" s="144" t="s">
        <v>445</v>
      </c>
      <c r="I74" s="144" t="s">
        <v>424</v>
      </c>
      <c r="J74" s="83" t="s">
        <v>441</v>
      </c>
      <c r="K74" s="144" t="s">
        <v>242</v>
      </c>
      <c r="L74" s="84" t="s">
        <v>248</v>
      </c>
      <c r="M74" s="84" t="s">
        <v>247</v>
      </c>
      <c r="N74" s="84" t="s">
        <v>408</v>
      </c>
      <c r="O74" s="117"/>
      <c r="P74" s="118"/>
      <c r="Q74" s="118"/>
      <c r="R74" s="119"/>
      <c r="S74" s="120"/>
      <c r="T74" s="117"/>
      <c r="U74" s="96"/>
      <c r="V74" s="156"/>
      <c r="W74" s="117"/>
      <c r="X74" s="117"/>
      <c r="Y74" s="66"/>
    </row>
    <row r="75" spans="1:25" ht="87" customHeight="1" x14ac:dyDescent="0.35">
      <c r="A75" s="230"/>
      <c r="B75" s="169">
        <v>9</v>
      </c>
      <c r="C75" s="169" t="s">
        <v>397</v>
      </c>
      <c r="D75" s="169" t="s">
        <v>239</v>
      </c>
      <c r="E75" s="169" t="s">
        <v>163</v>
      </c>
      <c r="F75" s="217" t="s">
        <v>318</v>
      </c>
      <c r="G75" s="67" t="s">
        <v>239</v>
      </c>
      <c r="H75" s="67" t="s">
        <v>445</v>
      </c>
      <c r="I75" s="67" t="s">
        <v>167</v>
      </c>
      <c r="J75" s="68" t="s">
        <v>404</v>
      </c>
      <c r="K75" s="67" t="s">
        <v>241</v>
      </c>
      <c r="L75" s="71" t="s">
        <v>246</v>
      </c>
      <c r="M75" s="71" t="s">
        <v>247</v>
      </c>
      <c r="N75" s="67" t="s">
        <v>423</v>
      </c>
      <c r="O75" s="67" t="s">
        <v>492</v>
      </c>
      <c r="P75" s="71" t="s">
        <v>488</v>
      </c>
      <c r="Q75" s="153" t="s">
        <v>500</v>
      </c>
      <c r="R75" s="72" t="s">
        <v>481</v>
      </c>
      <c r="S75" s="67" t="s">
        <v>490</v>
      </c>
      <c r="T75" s="169" t="s">
        <v>523</v>
      </c>
      <c r="U75" s="169" t="s">
        <v>527</v>
      </c>
      <c r="V75" s="173" t="s">
        <v>532</v>
      </c>
      <c r="W75" s="67" t="s">
        <v>507</v>
      </c>
      <c r="X75" s="169" t="s">
        <v>518</v>
      </c>
      <c r="Y75" s="154" t="s">
        <v>236</v>
      </c>
    </row>
    <row r="76" spans="1:25" ht="87" customHeight="1" x14ac:dyDescent="0.35">
      <c r="A76" s="230"/>
      <c r="B76" s="170"/>
      <c r="C76" s="170"/>
      <c r="D76" s="170"/>
      <c r="E76" s="170"/>
      <c r="F76" s="215"/>
      <c r="G76" s="129" t="s">
        <v>239</v>
      </c>
      <c r="H76" s="129" t="s">
        <v>445</v>
      </c>
      <c r="I76" s="129" t="s">
        <v>200</v>
      </c>
      <c r="J76" s="26" t="s">
        <v>459</v>
      </c>
      <c r="K76" s="129" t="s">
        <v>239</v>
      </c>
      <c r="L76" s="21" t="s">
        <v>248</v>
      </c>
      <c r="M76" s="21" t="s">
        <v>250</v>
      </c>
      <c r="N76" s="129" t="s">
        <v>408</v>
      </c>
      <c r="O76" s="110"/>
      <c r="P76" s="111"/>
      <c r="Q76" s="111"/>
      <c r="R76" s="113"/>
      <c r="S76" s="114"/>
      <c r="T76" s="170"/>
      <c r="U76" s="170"/>
      <c r="V76" s="174"/>
      <c r="W76" s="110"/>
      <c r="X76" s="170"/>
      <c r="Y76" s="157"/>
    </row>
    <row r="77" spans="1:25" ht="87" customHeight="1" x14ac:dyDescent="0.35">
      <c r="A77" s="230"/>
      <c r="B77" s="170"/>
      <c r="C77" s="170"/>
      <c r="D77" s="170"/>
      <c r="E77" s="172"/>
      <c r="F77" s="180"/>
      <c r="G77" s="97" t="s">
        <v>239</v>
      </c>
      <c r="H77" s="129" t="s">
        <v>445</v>
      </c>
      <c r="I77" s="129" t="s">
        <v>458</v>
      </c>
      <c r="J77" s="25" t="s">
        <v>357</v>
      </c>
      <c r="K77" s="97" t="s">
        <v>239</v>
      </c>
      <c r="L77" s="141" t="s">
        <v>248</v>
      </c>
      <c r="M77" s="97" t="s">
        <v>250</v>
      </c>
      <c r="N77" s="97" t="str">
        <f>N75</f>
        <v>Predisposizione di regole di accesso ai dati più favorevoli a determinati soggetti</v>
      </c>
      <c r="O77" s="97" t="s">
        <v>492</v>
      </c>
      <c r="P77" s="21" t="s">
        <v>488</v>
      </c>
      <c r="Q77" s="91" t="s">
        <v>500</v>
      </c>
      <c r="R77" s="39" t="s">
        <v>481</v>
      </c>
      <c r="S77" s="97" t="s">
        <v>490</v>
      </c>
      <c r="T77" s="170"/>
      <c r="U77" s="170"/>
      <c r="V77" s="174"/>
      <c r="W77" s="67" t="s">
        <v>507</v>
      </c>
      <c r="X77" s="170"/>
      <c r="Y77" s="148" t="s">
        <v>236</v>
      </c>
    </row>
    <row r="78" spans="1:25" ht="87" customHeight="1" x14ac:dyDescent="0.35">
      <c r="A78" s="230"/>
      <c r="B78" s="170"/>
      <c r="C78" s="170"/>
      <c r="D78" s="170"/>
      <c r="E78" s="129" t="s">
        <v>164</v>
      </c>
      <c r="F78" s="133" t="s">
        <v>319</v>
      </c>
      <c r="G78" s="97" t="s">
        <v>241</v>
      </c>
      <c r="H78" s="129" t="s">
        <v>445</v>
      </c>
      <c r="I78" s="97" t="s">
        <v>168</v>
      </c>
      <c r="J78" s="18" t="s">
        <v>358</v>
      </c>
      <c r="K78" s="97" t="s">
        <v>241</v>
      </c>
      <c r="L78" s="99" t="s">
        <v>246</v>
      </c>
      <c r="M78" s="99" t="s">
        <v>247</v>
      </c>
      <c r="N78" s="97" t="str">
        <f>N77</f>
        <v>Predisposizione di regole di accesso ai dati più favorevoli a determinati soggetti</v>
      </c>
      <c r="O78" s="97" t="s">
        <v>492</v>
      </c>
      <c r="P78" s="21" t="s">
        <v>488</v>
      </c>
      <c r="Q78" s="91" t="s">
        <v>500</v>
      </c>
      <c r="R78" s="39" t="s">
        <v>481</v>
      </c>
      <c r="S78" s="97" t="s">
        <v>490</v>
      </c>
      <c r="T78" s="172"/>
      <c r="U78" s="172"/>
      <c r="V78" s="175"/>
      <c r="W78" s="67" t="s">
        <v>507</v>
      </c>
      <c r="X78" s="172"/>
      <c r="Y78" s="148" t="s">
        <v>236</v>
      </c>
    </row>
    <row r="79" spans="1:25" ht="60.75" customHeight="1" x14ac:dyDescent="0.35">
      <c r="A79" s="230"/>
      <c r="B79" s="170"/>
      <c r="C79" s="170"/>
      <c r="D79" s="170"/>
      <c r="E79" s="129" t="s">
        <v>165</v>
      </c>
      <c r="F79" s="133" t="s">
        <v>320</v>
      </c>
      <c r="G79" s="97" t="s">
        <v>239</v>
      </c>
      <c r="H79" s="129" t="s">
        <v>445</v>
      </c>
      <c r="I79" s="97" t="s">
        <v>169</v>
      </c>
      <c r="J79" s="25" t="s">
        <v>359</v>
      </c>
      <c r="K79" s="97" t="s">
        <v>239</v>
      </c>
      <c r="L79" s="99" t="s">
        <v>246</v>
      </c>
      <c r="M79" s="99" t="s">
        <v>247</v>
      </c>
      <c r="N79" s="100" t="s">
        <v>408</v>
      </c>
      <c r="O79" s="110"/>
      <c r="P79" s="111"/>
      <c r="Q79" s="111"/>
      <c r="R79" s="113"/>
      <c r="S79" s="114"/>
      <c r="T79" s="110"/>
      <c r="U79" s="110"/>
      <c r="V79" s="146"/>
      <c r="W79" s="110"/>
      <c r="X79" s="110"/>
      <c r="Y79" s="48"/>
    </row>
    <row r="80" spans="1:25" ht="60.75" customHeight="1" x14ac:dyDescent="0.35">
      <c r="A80" s="230"/>
      <c r="B80" s="171"/>
      <c r="C80" s="171"/>
      <c r="D80" s="171"/>
      <c r="E80" s="128" t="s">
        <v>166</v>
      </c>
      <c r="F80" s="135" t="s">
        <v>321</v>
      </c>
      <c r="G80" s="61" t="s">
        <v>241</v>
      </c>
      <c r="H80" s="61" t="s">
        <v>445</v>
      </c>
      <c r="I80" s="61" t="s">
        <v>170</v>
      </c>
      <c r="J80" s="85" t="s">
        <v>360</v>
      </c>
      <c r="K80" s="61" t="s">
        <v>241</v>
      </c>
      <c r="L80" s="73" t="s">
        <v>248</v>
      </c>
      <c r="M80" s="73" t="s">
        <v>247</v>
      </c>
      <c r="N80" s="79" t="s">
        <v>408</v>
      </c>
      <c r="O80" s="117"/>
      <c r="P80" s="118"/>
      <c r="Q80" s="118"/>
      <c r="R80" s="119"/>
      <c r="S80" s="120"/>
      <c r="T80" s="117"/>
      <c r="U80" s="96"/>
      <c r="V80" s="156"/>
      <c r="W80" s="117"/>
      <c r="X80" s="117"/>
      <c r="Y80" s="66"/>
    </row>
    <row r="81" spans="1:25" ht="205.5" customHeight="1" x14ac:dyDescent="0.35">
      <c r="A81" s="230"/>
      <c r="B81" s="169">
        <v>10</v>
      </c>
      <c r="C81" s="169" t="s">
        <v>398</v>
      </c>
      <c r="D81" s="169" t="s">
        <v>239</v>
      </c>
      <c r="E81" s="67" t="s">
        <v>171</v>
      </c>
      <c r="F81" s="68" t="s">
        <v>322</v>
      </c>
      <c r="G81" s="67" t="s">
        <v>239</v>
      </c>
      <c r="H81" s="67" t="s">
        <v>445</v>
      </c>
      <c r="I81" s="67" t="s">
        <v>176</v>
      </c>
      <c r="J81" s="68" t="s">
        <v>361</v>
      </c>
      <c r="K81" s="67" t="s">
        <v>239</v>
      </c>
      <c r="L81" s="69" t="s">
        <v>246</v>
      </c>
      <c r="M81" s="69" t="s">
        <v>247</v>
      </c>
      <c r="N81" s="71" t="s">
        <v>408</v>
      </c>
      <c r="O81" s="121"/>
      <c r="P81" s="122"/>
      <c r="Q81" s="122"/>
      <c r="R81" s="123"/>
      <c r="S81" s="124"/>
      <c r="T81" s="121"/>
      <c r="U81" s="121"/>
      <c r="V81" s="158"/>
      <c r="W81" s="121"/>
      <c r="X81" s="121"/>
      <c r="Y81" s="76"/>
    </row>
    <row r="82" spans="1:25" ht="90.75" customHeight="1" x14ac:dyDescent="0.35">
      <c r="A82" s="230"/>
      <c r="B82" s="170"/>
      <c r="C82" s="170"/>
      <c r="D82" s="170"/>
      <c r="E82" s="178" t="s">
        <v>172</v>
      </c>
      <c r="F82" s="179" t="s">
        <v>323</v>
      </c>
      <c r="G82" s="130" t="s">
        <v>241</v>
      </c>
      <c r="H82" s="129" t="s">
        <v>445</v>
      </c>
      <c r="I82" s="97" t="s">
        <v>177</v>
      </c>
      <c r="J82" s="139" t="s">
        <v>362</v>
      </c>
      <c r="K82" s="138" t="s">
        <v>241</v>
      </c>
      <c r="L82" s="101" t="s">
        <v>248</v>
      </c>
      <c r="M82" s="138" t="s">
        <v>250</v>
      </c>
      <c r="N82" s="130" t="s">
        <v>411</v>
      </c>
      <c r="O82" s="97" t="s">
        <v>492</v>
      </c>
      <c r="P82" s="21" t="s">
        <v>488</v>
      </c>
      <c r="Q82" s="91" t="s">
        <v>500</v>
      </c>
      <c r="R82" s="39" t="s">
        <v>482</v>
      </c>
      <c r="S82" s="97" t="s">
        <v>490</v>
      </c>
      <c r="T82" s="178" t="s">
        <v>523</v>
      </c>
      <c r="U82" s="178" t="s">
        <v>533</v>
      </c>
      <c r="V82" s="176" t="s">
        <v>537</v>
      </c>
      <c r="W82" s="67" t="s">
        <v>507</v>
      </c>
      <c r="X82" s="169" t="s">
        <v>518</v>
      </c>
      <c r="Y82" s="148" t="s">
        <v>236</v>
      </c>
    </row>
    <row r="83" spans="1:25" ht="90.75" customHeight="1" x14ac:dyDescent="0.35">
      <c r="A83" s="230"/>
      <c r="B83" s="170"/>
      <c r="C83" s="170"/>
      <c r="D83" s="170"/>
      <c r="E83" s="170"/>
      <c r="F83" s="215"/>
      <c r="G83" s="97" t="s">
        <v>241</v>
      </c>
      <c r="H83" s="129" t="s">
        <v>445</v>
      </c>
      <c r="I83" s="14" t="s">
        <v>201</v>
      </c>
      <c r="J83" s="32" t="s">
        <v>363</v>
      </c>
      <c r="K83" s="100" t="s">
        <v>241</v>
      </c>
      <c r="L83" s="99" t="s">
        <v>248</v>
      </c>
      <c r="M83" s="138" t="s">
        <v>250</v>
      </c>
      <c r="N83" s="97" t="str">
        <f>N82</f>
        <v>Proposte di modifica del protocollo al fine di avvantaggiare le altre Parti sottoscrittrici dell'accordo</v>
      </c>
      <c r="O83" s="97" t="s">
        <v>492</v>
      </c>
      <c r="P83" s="21" t="s">
        <v>488</v>
      </c>
      <c r="Q83" s="91" t="s">
        <v>500</v>
      </c>
      <c r="R83" s="39" t="s">
        <v>482</v>
      </c>
      <c r="S83" s="97" t="s">
        <v>490</v>
      </c>
      <c r="T83" s="170"/>
      <c r="U83" s="170"/>
      <c r="V83" s="174"/>
      <c r="W83" s="67" t="s">
        <v>507</v>
      </c>
      <c r="X83" s="170"/>
      <c r="Y83" s="148" t="s">
        <v>236</v>
      </c>
    </row>
    <row r="84" spans="1:25" ht="90.75" customHeight="1" x14ac:dyDescent="0.35">
      <c r="A84" s="230"/>
      <c r="B84" s="170"/>
      <c r="C84" s="170"/>
      <c r="D84" s="170"/>
      <c r="E84" s="172"/>
      <c r="F84" s="180"/>
      <c r="G84" s="130" t="s">
        <v>241</v>
      </c>
      <c r="H84" s="129" t="s">
        <v>445</v>
      </c>
      <c r="I84" s="130" t="s">
        <v>373</v>
      </c>
      <c r="J84" s="13" t="s">
        <v>364</v>
      </c>
      <c r="K84" s="130" t="s">
        <v>241</v>
      </c>
      <c r="L84" s="101" t="s">
        <v>248</v>
      </c>
      <c r="M84" s="138" t="s">
        <v>250</v>
      </c>
      <c r="N84" s="130" t="str">
        <f>N83</f>
        <v>Proposte di modifica del protocollo al fine di avvantaggiare le altre Parti sottoscrittrici dell'accordo</v>
      </c>
      <c r="O84" s="97" t="s">
        <v>492</v>
      </c>
      <c r="P84" s="21" t="s">
        <v>488</v>
      </c>
      <c r="Q84" s="91" t="s">
        <v>500</v>
      </c>
      <c r="R84" s="39" t="s">
        <v>482</v>
      </c>
      <c r="S84" s="97" t="s">
        <v>490</v>
      </c>
      <c r="T84" s="170"/>
      <c r="U84" s="170"/>
      <c r="V84" s="174"/>
      <c r="W84" s="67" t="s">
        <v>507</v>
      </c>
      <c r="X84" s="170"/>
      <c r="Y84" s="148" t="s">
        <v>236</v>
      </c>
    </row>
    <row r="85" spans="1:25" ht="90.75" customHeight="1" x14ac:dyDescent="0.35">
      <c r="A85" s="230"/>
      <c r="B85" s="170"/>
      <c r="C85" s="170"/>
      <c r="D85" s="170"/>
      <c r="E85" s="178" t="s">
        <v>173</v>
      </c>
      <c r="F85" s="179" t="s">
        <v>324</v>
      </c>
      <c r="G85" s="97" t="s">
        <v>239</v>
      </c>
      <c r="H85" s="129" t="s">
        <v>445</v>
      </c>
      <c r="I85" s="97" t="s">
        <v>460</v>
      </c>
      <c r="J85" s="25" t="s">
        <v>442</v>
      </c>
      <c r="K85" s="97" t="s">
        <v>239</v>
      </c>
      <c r="L85" s="99" t="s">
        <v>248</v>
      </c>
      <c r="M85" s="138" t="s">
        <v>250</v>
      </c>
      <c r="N85" s="97" t="str">
        <f>N84</f>
        <v>Proposte di modifica del protocollo al fine di avvantaggiare le altre Parti sottoscrittrici dell'accordo</v>
      </c>
      <c r="O85" s="97" t="s">
        <v>492</v>
      </c>
      <c r="P85" s="21" t="s">
        <v>488</v>
      </c>
      <c r="Q85" s="91" t="s">
        <v>500</v>
      </c>
      <c r="R85" s="39" t="s">
        <v>482</v>
      </c>
      <c r="S85" s="97" t="s">
        <v>490</v>
      </c>
      <c r="T85" s="172"/>
      <c r="U85" s="172"/>
      <c r="V85" s="175"/>
      <c r="W85" s="67" t="s">
        <v>507</v>
      </c>
      <c r="X85" s="172"/>
      <c r="Y85" s="159" t="s">
        <v>236</v>
      </c>
    </row>
    <row r="86" spans="1:25" ht="88.5" customHeight="1" x14ac:dyDescent="0.35">
      <c r="A86" s="230"/>
      <c r="B86" s="170"/>
      <c r="C86" s="170"/>
      <c r="D86" s="170"/>
      <c r="E86" s="172"/>
      <c r="F86" s="180"/>
      <c r="G86" s="97" t="s">
        <v>239</v>
      </c>
      <c r="H86" s="129" t="s">
        <v>445</v>
      </c>
      <c r="I86" s="129" t="s">
        <v>461</v>
      </c>
      <c r="J86" s="26" t="s">
        <v>462</v>
      </c>
      <c r="K86" s="129" t="s">
        <v>239</v>
      </c>
      <c r="L86" s="98" t="s">
        <v>246</v>
      </c>
      <c r="M86" s="138" t="s">
        <v>250</v>
      </c>
      <c r="N86" s="129" t="s">
        <v>408</v>
      </c>
      <c r="O86" s="110"/>
      <c r="P86" s="111"/>
      <c r="Q86" s="111"/>
      <c r="R86" s="113"/>
      <c r="S86" s="114"/>
      <c r="T86" s="110"/>
      <c r="U86" s="110"/>
      <c r="V86" s="146"/>
      <c r="W86" s="110"/>
      <c r="X86" s="110"/>
      <c r="Y86" s="48"/>
    </row>
    <row r="87" spans="1:25" ht="82.5" customHeight="1" x14ac:dyDescent="0.35">
      <c r="A87" s="230"/>
      <c r="B87" s="170"/>
      <c r="C87" s="170"/>
      <c r="D87" s="170"/>
      <c r="E87" s="178" t="s">
        <v>174</v>
      </c>
      <c r="F87" s="179" t="s">
        <v>325</v>
      </c>
      <c r="G87" s="97" t="s">
        <v>239</v>
      </c>
      <c r="H87" s="129" t="s">
        <v>445</v>
      </c>
      <c r="I87" s="129" t="s">
        <v>178</v>
      </c>
      <c r="J87" s="133" t="s">
        <v>443</v>
      </c>
      <c r="K87" s="129" t="s">
        <v>241</v>
      </c>
      <c r="L87" s="98" t="s">
        <v>248</v>
      </c>
      <c r="M87" s="138" t="s">
        <v>250</v>
      </c>
      <c r="N87" s="129" t="s">
        <v>408</v>
      </c>
      <c r="O87" s="110"/>
      <c r="P87" s="111"/>
      <c r="Q87" s="111"/>
      <c r="R87" s="113"/>
      <c r="S87" s="114"/>
      <c r="T87" s="110"/>
      <c r="U87" s="110"/>
      <c r="V87" s="146"/>
      <c r="W87" s="110"/>
      <c r="X87" s="110"/>
      <c r="Y87" s="48"/>
    </row>
    <row r="88" spans="1:25" ht="60.75" customHeight="1" x14ac:dyDescent="0.35">
      <c r="A88" s="230"/>
      <c r="B88" s="170"/>
      <c r="C88" s="170"/>
      <c r="D88" s="170"/>
      <c r="E88" s="172"/>
      <c r="F88" s="180"/>
      <c r="G88" s="97" t="s">
        <v>239</v>
      </c>
      <c r="H88" s="129" t="s">
        <v>445</v>
      </c>
      <c r="I88" s="97" t="s">
        <v>202</v>
      </c>
      <c r="J88" s="18" t="s">
        <v>365</v>
      </c>
      <c r="K88" s="97" t="s">
        <v>239</v>
      </c>
      <c r="L88" s="99" t="s">
        <v>246</v>
      </c>
      <c r="M88" s="138" t="s">
        <v>250</v>
      </c>
      <c r="N88" s="129" t="s">
        <v>408</v>
      </c>
      <c r="O88" s="110"/>
      <c r="P88" s="111"/>
      <c r="Q88" s="111"/>
      <c r="R88" s="113"/>
      <c r="S88" s="114"/>
      <c r="T88" s="110"/>
      <c r="U88" s="110"/>
      <c r="V88" s="146"/>
      <c r="W88" s="110"/>
      <c r="X88" s="110"/>
      <c r="Y88" s="48"/>
    </row>
    <row r="89" spans="1:25" ht="60.75" customHeight="1" x14ac:dyDescent="0.35">
      <c r="A89" s="230"/>
      <c r="B89" s="170"/>
      <c r="C89" s="170"/>
      <c r="D89" s="170"/>
      <c r="E89" s="178" t="s">
        <v>175</v>
      </c>
      <c r="F89" s="179" t="s">
        <v>326</v>
      </c>
      <c r="G89" s="97" t="s">
        <v>239</v>
      </c>
      <c r="H89" s="129" t="s">
        <v>445</v>
      </c>
      <c r="I89" s="97" t="s">
        <v>179</v>
      </c>
      <c r="J89" s="25" t="s">
        <v>366</v>
      </c>
      <c r="K89" s="97" t="s">
        <v>239</v>
      </c>
      <c r="L89" s="99" t="s">
        <v>246</v>
      </c>
      <c r="M89" s="138" t="s">
        <v>250</v>
      </c>
      <c r="N89" s="129" t="s">
        <v>408</v>
      </c>
      <c r="O89" s="110"/>
      <c r="P89" s="111"/>
      <c r="Q89" s="111"/>
      <c r="R89" s="113"/>
      <c r="S89" s="114"/>
      <c r="T89" s="110"/>
      <c r="U89" s="110"/>
      <c r="V89" s="146"/>
      <c r="W89" s="110"/>
      <c r="X89" s="110"/>
      <c r="Y89" s="48"/>
    </row>
    <row r="90" spans="1:25" ht="60.75" customHeight="1" x14ac:dyDescent="0.35">
      <c r="A90" s="230"/>
      <c r="B90" s="170"/>
      <c r="C90" s="170"/>
      <c r="D90" s="170"/>
      <c r="E90" s="170"/>
      <c r="F90" s="215"/>
      <c r="G90" s="97" t="s">
        <v>239</v>
      </c>
      <c r="H90" s="129" t="s">
        <v>445</v>
      </c>
      <c r="I90" s="97" t="s">
        <v>203</v>
      </c>
      <c r="J90" s="25" t="s">
        <v>367</v>
      </c>
      <c r="K90" s="97" t="s">
        <v>239</v>
      </c>
      <c r="L90" s="99" t="s">
        <v>246</v>
      </c>
      <c r="M90" s="138" t="s">
        <v>250</v>
      </c>
      <c r="N90" s="129" t="s">
        <v>408</v>
      </c>
      <c r="O90" s="110"/>
      <c r="P90" s="111"/>
      <c r="Q90" s="111"/>
      <c r="R90" s="113"/>
      <c r="S90" s="114"/>
      <c r="T90" s="110"/>
      <c r="U90" s="110"/>
      <c r="V90" s="146"/>
      <c r="W90" s="110"/>
      <c r="X90" s="110"/>
      <c r="Y90" s="48"/>
    </row>
    <row r="91" spans="1:25" ht="60.75" customHeight="1" x14ac:dyDescent="0.35">
      <c r="A91" s="230"/>
      <c r="B91" s="171"/>
      <c r="C91" s="171"/>
      <c r="D91" s="171"/>
      <c r="E91" s="171"/>
      <c r="F91" s="216"/>
      <c r="G91" s="61" t="s">
        <v>239</v>
      </c>
      <c r="H91" s="61" t="s">
        <v>445</v>
      </c>
      <c r="I91" s="61" t="s">
        <v>385</v>
      </c>
      <c r="J91" s="64" t="s">
        <v>368</v>
      </c>
      <c r="K91" s="61" t="s">
        <v>241</v>
      </c>
      <c r="L91" s="73" t="s">
        <v>248</v>
      </c>
      <c r="M91" s="79" t="s">
        <v>250</v>
      </c>
      <c r="N91" s="65" t="s">
        <v>408</v>
      </c>
      <c r="O91" s="117"/>
      <c r="P91" s="118"/>
      <c r="Q91" s="118"/>
      <c r="R91" s="119"/>
      <c r="S91" s="120"/>
      <c r="T91" s="117"/>
      <c r="U91" s="117"/>
      <c r="V91" s="156"/>
      <c r="W91" s="117"/>
      <c r="X91" s="117"/>
      <c r="Y91" s="66"/>
    </row>
    <row r="92" spans="1:25" ht="150" customHeight="1" thickBot="1" x14ac:dyDescent="0.4">
      <c r="A92" s="231"/>
      <c r="B92" s="145">
        <v>11</v>
      </c>
      <c r="C92" s="54" t="s">
        <v>399</v>
      </c>
      <c r="D92" s="54" t="s">
        <v>239</v>
      </c>
      <c r="E92" s="140">
        <v>11</v>
      </c>
      <c r="F92" s="55" t="s">
        <v>327</v>
      </c>
      <c r="G92" s="56"/>
      <c r="H92" s="56"/>
      <c r="I92" s="56"/>
      <c r="J92" s="56"/>
      <c r="K92" s="56"/>
      <c r="L92" s="116"/>
      <c r="M92" s="116"/>
      <c r="N92" s="140" t="s">
        <v>444</v>
      </c>
      <c r="O92" s="140" t="s">
        <v>492</v>
      </c>
      <c r="P92" s="116"/>
      <c r="Q92" s="116"/>
      <c r="R92" s="160"/>
      <c r="S92" s="56"/>
      <c r="T92" s="131" t="s">
        <v>523</v>
      </c>
      <c r="U92" s="56"/>
      <c r="V92" s="161"/>
      <c r="W92" s="162"/>
      <c r="X92" s="162"/>
      <c r="Y92" s="163"/>
    </row>
    <row r="93" spans="1:25" s="19" customFormat="1" x14ac:dyDescent="0.35">
      <c r="L93" s="23"/>
      <c r="M93" s="23"/>
      <c r="N93" s="23"/>
      <c r="P93" s="23"/>
      <c r="Q93" s="23"/>
      <c r="R93" s="51"/>
      <c r="S93" s="52"/>
    </row>
    <row r="94" spans="1:25" x14ac:dyDescent="0.35">
      <c r="N94" s="24"/>
      <c r="O94" s="19"/>
      <c r="P94" s="23"/>
      <c r="Q94" s="23"/>
      <c r="R94" s="51"/>
      <c r="S94" s="52"/>
      <c r="T94" s="19"/>
      <c r="V94" s="19"/>
      <c r="W94" s="19"/>
      <c r="X94" s="19"/>
      <c r="Y94" s="19"/>
    </row>
    <row r="95" spans="1:25" x14ac:dyDescent="0.35">
      <c r="F95" s="181"/>
      <c r="G95" s="181"/>
      <c r="H95" s="181"/>
      <c r="I95" s="181"/>
      <c r="J95" s="181"/>
      <c r="N95" s="24"/>
      <c r="O95" s="19"/>
      <c r="P95" s="19"/>
      <c r="Q95" s="19"/>
      <c r="R95" s="23"/>
      <c r="S95" s="19"/>
      <c r="T95" s="19"/>
      <c r="V95" s="19"/>
      <c r="W95" s="19"/>
      <c r="X95" s="19"/>
      <c r="Y95" s="19"/>
    </row>
    <row r="96" spans="1:25" x14ac:dyDescent="0.35">
      <c r="F96" s="177"/>
      <c r="G96" s="177"/>
      <c r="H96" s="177"/>
      <c r="I96" s="177"/>
      <c r="J96" s="177"/>
      <c r="N96" s="23"/>
      <c r="O96" s="19"/>
      <c r="P96" s="19"/>
      <c r="Q96" s="19"/>
      <c r="R96" s="23"/>
      <c r="S96" s="19"/>
      <c r="T96" s="19"/>
      <c r="V96" s="19"/>
      <c r="W96" s="19"/>
      <c r="X96" s="19"/>
      <c r="Y96" s="19"/>
    </row>
    <row r="97" spans="6:25" x14ac:dyDescent="0.35">
      <c r="F97" s="177"/>
      <c r="G97" s="177"/>
      <c r="H97" s="177"/>
      <c r="I97" s="177"/>
      <c r="J97" s="177"/>
      <c r="N97" s="24"/>
      <c r="O97" s="19"/>
      <c r="P97" s="19"/>
      <c r="Q97" s="19"/>
      <c r="R97" s="23"/>
      <c r="S97" s="19"/>
      <c r="T97" s="19"/>
      <c r="V97" s="19"/>
      <c r="W97" s="19"/>
      <c r="X97" s="19"/>
      <c r="Y97" s="19"/>
    </row>
    <row r="98" spans="6:25" x14ac:dyDescent="0.35">
      <c r="F98" s="177"/>
      <c r="G98" s="177"/>
      <c r="H98" s="177"/>
      <c r="I98" s="177"/>
      <c r="J98" s="177"/>
      <c r="N98" s="24"/>
      <c r="O98" s="19"/>
      <c r="P98" s="19"/>
      <c r="Q98" s="19"/>
      <c r="R98" s="23"/>
      <c r="S98" s="19"/>
      <c r="T98" s="19"/>
      <c r="V98" s="19"/>
      <c r="W98" s="19"/>
      <c r="X98" s="19"/>
      <c r="Y98" s="19"/>
    </row>
    <row r="99" spans="6:25" x14ac:dyDescent="0.35">
      <c r="F99" s="177"/>
      <c r="G99" s="177"/>
      <c r="H99" s="177"/>
      <c r="I99" s="177"/>
      <c r="J99" s="177"/>
      <c r="N99" s="23"/>
      <c r="O99" s="19"/>
      <c r="P99" s="19"/>
      <c r="Q99" s="19"/>
      <c r="R99" s="23"/>
      <c r="S99" s="19"/>
      <c r="T99" s="19"/>
      <c r="V99" s="19"/>
      <c r="W99" s="19"/>
      <c r="X99" s="19"/>
      <c r="Y99" s="19"/>
    </row>
    <row r="100" spans="6:25" x14ac:dyDescent="0.35">
      <c r="F100" s="177"/>
      <c r="G100" s="177"/>
      <c r="H100" s="177"/>
      <c r="I100" s="177"/>
      <c r="J100" s="177"/>
      <c r="N100" s="24"/>
      <c r="O100" s="19"/>
      <c r="P100" s="19"/>
      <c r="Q100" s="19"/>
      <c r="R100" s="23"/>
      <c r="S100" s="19"/>
      <c r="T100" s="19"/>
      <c r="V100" s="19"/>
      <c r="W100" s="19"/>
      <c r="X100" s="19"/>
      <c r="Y100" s="19"/>
    </row>
    <row r="101" spans="6:25" x14ac:dyDescent="0.35">
      <c r="F101" s="177"/>
      <c r="G101" s="177"/>
      <c r="H101" s="177"/>
      <c r="I101" s="177"/>
      <c r="J101" s="177"/>
      <c r="N101" s="24"/>
      <c r="O101" s="19"/>
      <c r="P101" s="19"/>
      <c r="Q101" s="19"/>
      <c r="R101" s="23"/>
      <c r="S101" s="19"/>
      <c r="T101" s="19"/>
      <c r="V101" s="19"/>
      <c r="W101" s="19"/>
      <c r="X101" s="19"/>
      <c r="Y101" s="19"/>
    </row>
    <row r="102" spans="6:25" x14ac:dyDescent="0.35">
      <c r="F102" s="177"/>
      <c r="G102" s="177"/>
      <c r="H102" s="177"/>
      <c r="I102" s="177"/>
      <c r="J102" s="177"/>
      <c r="O102" s="19"/>
      <c r="P102" s="19"/>
      <c r="Q102" s="19"/>
      <c r="R102" s="23"/>
      <c r="S102" s="19"/>
      <c r="T102" s="19"/>
      <c r="V102" s="19"/>
      <c r="W102" s="19"/>
      <c r="X102" s="19"/>
      <c r="Y102" s="19"/>
    </row>
    <row r="103" spans="6:25" x14ac:dyDescent="0.35">
      <c r="O103" s="19"/>
      <c r="P103" s="19"/>
      <c r="Q103" s="19"/>
      <c r="R103" s="23"/>
      <c r="S103" s="19"/>
      <c r="T103" s="19"/>
      <c r="V103" s="19"/>
      <c r="W103" s="19"/>
      <c r="X103" s="19"/>
      <c r="Y103" s="19"/>
    </row>
    <row r="104" spans="6:25" x14ac:dyDescent="0.35">
      <c r="O104" s="19"/>
      <c r="P104" s="19"/>
      <c r="Q104" s="19"/>
      <c r="R104" s="23"/>
      <c r="S104" s="19"/>
      <c r="T104" s="19"/>
      <c r="V104" s="19"/>
      <c r="W104" s="19"/>
      <c r="X104" s="19"/>
      <c r="Y104" s="19"/>
    </row>
    <row r="105" spans="6:25" x14ac:dyDescent="0.35">
      <c r="O105" s="19"/>
      <c r="P105" s="19"/>
      <c r="Q105" s="19"/>
      <c r="R105" s="23"/>
      <c r="S105" s="19"/>
      <c r="T105" s="19"/>
      <c r="V105" s="19"/>
      <c r="W105" s="19"/>
      <c r="X105" s="19"/>
      <c r="Y105" s="19"/>
    </row>
    <row r="106" spans="6:25" x14ac:dyDescent="0.35">
      <c r="O106" s="19"/>
      <c r="P106" s="19"/>
      <c r="Q106" s="19"/>
      <c r="R106" s="23"/>
      <c r="S106" s="19"/>
      <c r="T106" s="19"/>
      <c r="V106" s="19"/>
      <c r="W106" s="19"/>
      <c r="X106" s="19"/>
      <c r="Y106" s="19"/>
    </row>
    <row r="107" spans="6:25" x14ac:dyDescent="0.35">
      <c r="O107" s="19"/>
      <c r="P107" s="19"/>
      <c r="Q107" s="19"/>
      <c r="R107" s="23"/>
      <c r="S107" s="19"/>
      <c r="T107" s="19"/>
      <c r="V107" s="19"/>
      <c r="W107" s="19"/>
      <c r="X107" s="19"/>
      <c r="Y107" s="19"/>
    </row>
    <row r="108" spans="6:25" x14ac:dyDescent="0.35">
      <c r="O108" s="19"/>
      <c r="P108" s="19"/>
      <c r="Q108" s="19"/>
      <c r="R108" s="23"/>
      <c r="S108" s="19"/>
      <c r="T108" s="19"/>
      <c r="V108" s="19"/>
      <c r="W108" s="19"/>
      <c r="X108" s="19"/>
      <c r="Y108" s="19"/>
    </row>
    <row r="109" spans="6:25" x14ac:dyDescent="0.35">
      <c r="O109" s="19"/>
      <c r="P109" s="19"/>
      <c r="Q109" s="19"/>
      <c r="R109" s="23"/>
      <c r="S109" s="19"/>
      <c r="T109" s="19"/>
      <c r="V109" s="19"/>
      <c r="W109" s="19"/>
      <c r="X109" s="19"/>
      <c r="Y109" s="19"/>
    </row>
    <row r="110" spans="6:25" x14ac:dyDescent="0.35">
      <c r="O110" s="19"/>
      <c r="P110" s="19"/>
      <c r="Q110" s="19"/>
      <c r="R110" s="23"/>
      <c r="S110" s="19"/>
      <c r="T110" s="19"/>
      <c r="V110" s="19"/>
      <c r="W110" s="19"/>
      <c r="X110" s="19"/>
      <c r="Y110" s="19"/>
    </row>
    <row r="111" spans="6:25" x14ac:dyDescent="0.35">
      <c r="O111" s="19"/>
      <c r="P111" s="19"/>
      <c r="Q111" s="19"/>
      <c r="R111" s="23"/>
      <c r="S111" s="19"/>
      <c r="T111" s="19"/>
      <c r="V111" s="19"/>
      <c r="W111" s="19"/>
      <c r="X111" s="19"/>
      <c r="Y111" s="19"/>
    </row>
    <row r="112" spans="6:25" x14ac:dyDescent="0.35">
      <c r="O112" s="19"/>
      <c r="P112" s="19"/>
      <c r="Q112" s="19"/>
      <c r="R112" s="23"/>
      <c r="S112" s="19"/>
      <c r="T112" s="19"/>
      <c r="V112" s="19"/>
      <c r="W112" s="19"/>
      <c r="X112" s="19"/>
      <c r="Y112" s="19"/>
    </row>
    <row r="113" spans="15:25" x14ac:dyDescent="0.35">
      <c r="O113" s="19"/>
      <c r="P113" s="19"/>
      <c r="Q113" s="19"/>
      <c r="R113" s="23"/>
      <c r="S113" s="19"/>
      <c r="T113" s="19"/>
      <c r="V113" s="19"/>
      <c r="W113" s="19"/>
      <c r="X113" s="19"/>
      <c r="Y113" s="19"/>
    </row>
    <row r="114" spans="15:25" x14ac:dyDescent="0.35">
      <c r="O114" s="19"/>
      <c r="P114" s="19"/>
      <c r="Q114" s="19"/>
      <c r="R114" s="23"/>
      <c r="S114" s="19"/>
      <c r="T114" s="19"/>
      <c r="V114" s="19"/>
      <c r="W114" s="19"/>
      <c r="X114" s="19"/>
      <c r="Y114" s="19"/>
    </row>
    <row r="115" spans="15:25" x14ac:dyDescent="0.35">
      <c r="O115" s="19"/>
      <c r="P115" s="19"/>
      <c r="Q115" s="19"/>
      <c r="R115" s="23"/>
      <c r="S115" s="19"/>
      <c r="T115" s="19"/>
      <c r="V115" s="19"/>
      <c r="W115" s="19"/>
      <c r="X115" s="19"/>
      <c r="Y115" s="19"/>
    </row>
    <row r="116" spans="15:25" x14ac:dyDescent="0.35">
      <c r="O116" s="19"/>
      <c r="P116" s="19"/>
      <c r="Q116" s="19"/>
      <c r="R116" s="23"/>
      <c r="S116" s="19"/>
      <c r="T116" s="19"/>
      <c r="V116" s="19"/>
      <c r="W116" s="19"/>
      <c r="X116" s="19"/>
      <c r="Y116" s="19"/>
    </row>
    <row r="117" spans="15:25" x14ac:dyDescent="0.35">
      <c r="O117" s="19"/>
      <c r="P117" s="19"/>
      <c r="Q117" s="19"/>
      <c r="R117" s="23"/>
      <c r="S117" s="19"/>
      <c r="T117" s="19"/>
      <c r="V117" s="19"/>
      <c r="W117" s="19"/>
      <c r="X117" s="19"/>
      <c r="Y117" s="19"/>
    </row>
    <row r="118" spans="15:25" x14ac:dyDescent="0.35">
      <c r="O118" s="19"/>
      <c r="P118" s="19"/>
      <c r="Q118" s="19"/>
      <c r="R118" s="23"/>
      <c r="S118" s="19"/>
      <c r="T118" s="19"/>
      <c r="V118" s="19"/>
      <c r="W118" s="19"/>
      <c r="X118" s="19"/>
      <c r="Y118" s="19"/>
    </row>
    <row r="119" spans="15:25" x14ac:dyDescent="0.35">
      <c r="O119" s="19"/>
      <c r="P119" s="19"/>
      <c r="Q119" s="19"/>
      <c r="R119" s="23"/>
      <c r="S119" s="19"/>
      <c r="T119" s="19"/>
      <c r="V119" s="19"/>
      <c r="W119" s="19"/>
      <c r="X119" s="19"/>
      <c r="Y119" s="19"/>
    </row>
    <row r="120" spans="15:25" x14ac:dyDescent="0.35">
      <c r="O120" s="19"/>
      <c r="P120" s="19"/>
      <c r="Q120" s="19"/>
      <c r="R120" s="23"/>
      <c r="S120" s="19"/>
      <c r="T120" s="19"/>
      <c r="V120" s="19"/>
      <c r="W120" s="19"/>
      <c r="X120" s="19"/>
      <c r="Y120" s="19"/>
    </row>
    <row r="121" spans="15:25" x14ac:dyDescent="0.35">
      <c r="O121" s="19"/>
      <c r="P121" s="19"/>
      <c r="Q121" s="19"/>
      <c r="R121" s="23"/>
      <c r="S121" s="19"/>
      <c r="T121" s="19"/>
      <c r="V121" s="19"/>
      <c r="W121" s="19"/>
      <c r="X121" s="19"/>
      <c r="Y121" s="19"/>
    </row>
    <row r="122" spans="15:25" x14ac:dyDescent="0.35">
      <c r="O122" s="19"/>
      <c r="P122" s="19"/>
      <c r="Q122" s="19"/>
      <c r="R122" s="23"/>
      <c r="S122" s="19"/>
      <c r="T122" s="19"/>
      <c r="V122" s="19"/>
      <c r="W122" s="19"/>
      <c r="X122" s="19"/>
      <c r="Y122" s="19"/>
    </row>
    <row r="123" spans="15:25" x14ac:dyDescent="0.35">
      <c r="O123" s="19"/>
      <c r="P123" s="19"/>
      <c r="Q123" s="19"/>
      <c r="R123" s="23"/>
      <c r="S123" s="19"/>
      <c r="T123" s="19"/>
      <c r="V123" s="19"/>
      <c r="W123" s="19"/>
      <c r="X123" s="19"/>
      <c r="Y123" s="19"/>
    </row>
    <row r="124" spans="15:25" x14ac:dyDescent="0.35">
      <c r="O124" s="19"/>
      <c r="P124" s="19"/>
      <c r="Q124" s="19"/>
      <c r="R124" s="23"/>
      <c r="S124" s="19"/>
      <c r="T124" s="19"/>
      <c r="V124" s="19"/>
      <c r="W124" s="19"/>
      <c r="X124" s="19"/>
      <c r="Y124" s="19"/>
    </row>
    <row r="125" spans="15:25" x14ac:dyDescent="0.35">
      <c r="O125" s="19"/>
      <c r="P125" s="19"/>
      <c r="Q125" s="19"/>
      <c r="R125" s="23"/>
      <c r="S125" s="19"/>
      <c r="T125" s="19"/>
      <c r="V125" s="19"/>
      <c r="W125" s="19"/>
      <c r="X125" s="19"/>
      <c r="Y125" s="19"/>
    </row>
    <row r="126" spans="15:25" x14ac:dyDescent="0.35">
      <c r="O126" s="19"/>
      <c r="P126" s="19"/>
      <c r="Q126" s="19"/>
      <c r="R126" s="23"/>
      <c r="S126" s="19"/>
      <c r="T126" s="19"/>
      <c r="V126" s="19"/>
      <c r="W126" s="19"/>
      <c r="X126" s="19"/>
      <c r="Y126" s="19"/>
    </row>
    <row r="127" spans="15:25" x14ac:dyDescent="0.35">
      <c r="O127" s="19"/>
      <c r="P127" s="19"/>
      <c r="Q127" s="19"/>
      <c r="R127" s="23"/>
      <c r="S127" s="19"/>
      <c r="T127" s="19"/>
      <c r="V127" s="19"/>
      <c r="W127" s="19"/>
      <c r="X127" s="19"/>
      <c r="Y127" s="19"/>
    </row>
    <row r="128" spans="15:25" x14ac:dyDescent="0.35">
      <c r="O128" s="19"/>
      <c r="P128" s="19"/>
      <c r="Q128" s="19"/>
      <c r="R128" s="23"/>
      <c r="S128" s="19"/>
      <c r="T128" s="19"/>
      <c r="V128" s="19"/>
      <c r="W128" s="19"/>
      <c r="X128" s="19"/>
      <c r="Y128" s="19"/>
    </row>
    <row r="129" spans="15:25" x14ac:dyDescent="0.35">
      <c r="O129" s="19"/>
      <c r="P129" s="19"/>
      <c r="Q129" s="19"/>
      <c r="R129" s="23"/>
      <c r="S129" s="19"/>
      <c r="T129" s="19"/>
      <c r="V129" s="19"/>
      <c r="W129" s="19"/>
      <c r="X129" s="19"/>
      <c r="Y129" s="19"/>
    </row>
    <row r="130" spans="15:25" x14ac:dyDescent="0.35">
      <c r="O130" s="19"/>
      <c r="P130" s="19"/>
      <c r="Q130" s="19"/>
      <c r="R130" s="23"/>
      <c r="S130" s="19"/>
      <c r="T130" s="19"/>
      <c r="V130" s="19"/>
      <c r="W130" s="19"/>
      <c r="X130" s="19"/>
      <c r="Y130" s="19"/>
    </row>
    <row r="131" spans="15:25" x14ac:dyDescent="0.35">
      <c r="O131" s="19"/>
      <c r="P131" s="19"/>
      <c r="Q131" s="19"/>
      <c r="R131" s="23"/>
      <c r="S131" s="19"/>
      <c r="T131" s="19"/>
      <c r="V131" s="19"/>
      <c r="W131" s="19"/>
      <c r="X131" s="19"/>
      <c r="Y131" s="19"/>
    </row>
    <row r="132" spans="15:25" x14ac:dyDescent="0.35">
      <c r="O132" s="19"/>
      <c r="P132" s="19"/>
      <c r="Q132" s="19"/>
      <c r="R132" s="23"/>
      <c r="S132" s="19"/>
      <c r="T132" s="19"/>
      <c r="V132" s="19"/>
      <c r="W132" s="19"/>
      <c r="X132" s="19"/>
      <c r="Y132" s="19"/>
    </row>
    <row r="133" spans="15:25" x14ac:dyDescent="0.35">
      <c r="O133" s="19"/>
      <c r="P133" s="19"/>
      <c r="Q133" s="19"/>
      <c r="R133" s="23"/>
      <c r="S133" s="19"/>
      <c r="T133" s="19"/>
      <c r="V133" s="19"/>
      <c r="W133" s="19"/>
      <c r="X133" s="19"/>
      <c r="Y133" s="19"/>
    </row>
    <row r="134" spans="15:25" x14ac:dyDescent="0.35">
      <c r="O134" s="19"/>
      <c r="P134" s="19"/>
      <c r="Q134" s="19"/>
      <c r="R134" s="23"/>
      <c r="S134" s="19"/>
      <c r="T134" s="19"/>
      <c r="V134" s="19"/>
      <c r="W134" s="19"/>
      <c r="X134" s="19"/>
      <c r="Y134" s="19"/>
    </row>
    <row r="135" spans="15:25" x14ac:dyDescent="0.35">
      <c r="O135" s="19"/>
      <c r="P135" s="19"/>
      <c r="Q135" s="19"/>
      <c r="R135" s="23"/>
      <c r="S135" s="19"/>
      <c r="T135" s="19"/>
      <c r="V135" s="19"/>
      <c r="W135" s="19"/>
      <c r="X135" s="19"/>
      <c r="Y135" s="19"/>
    </row>
    <row r="136" spans="15:25" x14ac:dyDescent="0.35">
      <c r="O136" s="19"/>
      <c r="P136" s="19"/>
      <c r="Q136" s="19"/>
      <c r="R136" s="23"/>
      <c r="S136" s="19"/>
      <c r="T136" s="19"/>
      <c r="V136" s="19"/>
      <c r="W136" s="19"/>
      <c r="X136" s="19"/>
      <c r="Y136" s="19"/>
    </row>
    <row r="137" spans="15:25" x14ac:dyDescent="0.35">
      <c r="O137" s="19"/>
      <c r="P137" s="19"/>
      <c r="Q137" s="19"/>
      <c r="R137" s="23"/>
      <c r="S137" s="19"/>
      <c r="T137" s="19"/>
      <c r="V137" s="19"/>
      <c r="W137" s="19"/>
      <c r="X137" s="19"/>
      <c r="Y137" s="19"/>
    </row>
    <row r="138" spans="15:25" x14ac:dyDescent="0.35">
      <c r="O138" s="19"/>
      <c r="P138" s="19"/>
      <c r="Q138" s="19"/>
      <c r="R138" s="23"/>
      <c r="S138" s="19"/>
      <c r="T138" s="19"/>
      <c r="V138" s="19"/>
      <c r="W138" s="19"/>
      <c r="X138" s="19"/>
      <c r="Y138" s="19"/>
    </row>
    <row r="139" spans="15:25" x14ac:dyDescent="0.35">
      <c r="O139" s="19"/>
      <c r="P139" s="19"/>
      <c r="Q139" s="19"/>
      <c r="R139" s="23"/>
      <c r="S139" s="19"/>
      <c r="T139" s="19"/>
      <c r="V139" s="19"/>
      <c r="W139" s="19"/>
      <c r="X139" s="19"/>
      <c r="Y139" s="19"/>
    </row>
    <row r="140" spans="15:25" x14ac:dyDescent="0.35">
      <c r="O140" s="19"/>
      <c r="P140" s="19"/>
      <c r="Q140" s="19"/>
      <c r="R140" s="23"/>
      <c r="S140" s="19"/>
      <c r="T140" s="19"/>
      <c r="V140" s="19"/>
      <c r="W140" s="19"/>
      <c r="X140" s="19"/>
      <c r="Y140" s="19"/>
    </row>
    <row r="141" spans="15:25" x14ac:dyDescent="0.35">
      <c r="O141" s="19"/>
      <c r="P141" s="19"/>
      <c r="Q141" s="19"/>
      <c r="R141" s="23"/>
      <c r="S141" s="19"/>
      <c r="T141" s="19"/>
      <c r="V141" s="19"/>
      <c r="W141" s="19"/>
      <c r="X141" s="19"/>
      <c r="Y141" s="19"/>
    </row>
    <row r="142" spans="15:25" x14ac:dyDescent="0.35">
      <c r="O142" s="19"/>
      <c r="P142" s="19"/>
      <c r="Q142" s="19"/>
      <c r="R142" s="23"/>
      <c r="S142" s="19"/>
      <c r="T142" s="19"/>
      <c r="V142" s="19"/>
      <c r="W142" s="19"/>
      <c r="X142" s="19"/>
      <c r="Y142" s="19"/>
    </row>
    <row r="143" spans="15:25" x14ac:dyDescent="0.35">
      <c r="O143" s="19"/>
      <c r="P143" s="19"/>
      <c r="Q143" s="19"/>
      <c r="R143" s="23"/>
      <c r="S143" s="19"/>
      <c r="T143" s="19"/>
      <c r="V143" s="19"/>
      <c r="W143" s="19"/>
      <c r="X143" s="19"/>
      <c r="Y143" s="19"/>
    </row>
    <row r="144" spans="15:25" x14ac:dyDescent="0.35">
      <c r="O144" s="19"/>
      <c r="P144" s="19"/>
      <c r="Q144" s="19"/>
      <c r="R144" s="23"/>
      <c r="S144" s="19"/>
      <c r="T144" s="19"/>
      <c r="V144" s="19"/>
      <c r="W144" s="19"/>
      <c r="X144" s="19"/>
      <c r="Y144" s="19"/>
    </row>
    <row r="145" spans="15:25" x14ac:dyDescent="0.35">
      <c r="O145" s="19"/>
      <c r="P145" s="19"/>
      <c r="Q145" s="19"/>
      <c r="R145" s="23"/>
      <c r="S145" s="19"/>
      <c r="T145" s="19"/>
      <c r="V145" s="19"/>
      <c r="W145" s="19"/>
      <c r="X145" s="19"/>
      <c r="Y145" s="19"/>
    </row>
    <row r="146" spans="15:25" x14ac:dyDescent="0.35">
      <c r="O146" s="19"/>
      <c r="P146" s="19"/>
      <c r="Q146" s="19"/>
      <c r="R146" s="23"/>
      <c r="S146" s="19"/>
      <c r="T146" s="19"/>
      <c r="V146" s="19"/>
      <c r="W146" s="19"/>
      <c r="X146" s="19"/>
      <c r="Y146" s="19"/>
    </row>
    <row r="147" spans="15:25" x14ac:dyDescent="0.35">
      <c r="O147" s="19"/>
      <c r="P147" s="19"/>
      <c r="Q147" s="19"/>
      <c r="R147" s="23"/>
      <c r="S147" s="19"/>
      <c r="T147" s="19"/>
      <c r="V147" s="19"/>
      <c r="W147" s="19"/>
      <c r="X147" s="19"/>
      <c r="Y147" s="19"/>
    </row>
    <row r="148" spans="15:25" x14ac:dyDescent="0.35">
      <c r="O148" s="19"/>
      <c r="P148" s="19"/>
      <c r="Q148" s="19"/>
      <c r="R148" s="23"/>
      <c r="S148" s="19"/>
      <c r="T148" s="19"/>
      <c r="V148" s="19"/>
      <c r="W148" s="19"/>
      <c r="X148" s="19"/>
      <c r="Y148" s="19"/>
    </row>
    <row r="149" spans="15:25" x14ac:dyDescent="0.35">
      <c r="O149" s="19"/>
      <c r="P149" s="19"/>
      <c r="Q149" s="19"/>
      <c r="R149" s="23"/>
      <c r="S149" s="19"/>
      <c r="T149" s="19"/>
      <c r="V149" s="19"/>
      <c r="W149" s="19"/>
      <c r="X149" s="19"/>
      <c r="Y149" s="19"/>
    </row>
    <row r="150" spans="15:25" x14ac:dyDescent="0.35">
      <c r="O150" s="19"/>
      <c r="P150" s="19"/>
      <c r="Q150" s="19"/>
      <c r="R150" s="23"/>
      <c r="S150" s="19"/>
      <c r="T150" s="19"/>
      <c r="V150" s="19"/>
      <c r="W150" s="19"/>
      <c r="X150" s="19"/>
      <c r="Y150" s="19"/>
    </row>
    <row r="151" spans="15:25" x14ac:dyDescent="0.35">
      <c r="O151" s="19"/>
      <c r="P151" s="19"/>
      <c r="Q151" s="19"/>
      <c r="R151" s="23"/>
      <c r="S151" s="19"/>
      <c r="T151" s="19"/>
      <c r="V151" s="19"/>
      <c r="W151" s="19"/>
      <c r="X151" s="19"/>
      <c r="Y151" s="19"/>
    </row>
    <row r="152" spans="15:25" x14ac:dyDescent="0.35">
      <c r="O152" s="19"/>
      <c r="P152" s="19"/>
      <c r="Q152" s="19"/>
      <c r="R152" s="23"/>
      <c r="S152" s="19"/>
      <c r="T152" s="19"/>
      <c r="V152" s="19"/>
      <c r="W152" s="19"/>
      <c r="X152" s="19"/>
      <c r="Y152" s="19"/>
    </row>
    <row r="153" spans="15:25" x14ac:dyDescent="0.35">
      <c r="O153" s="19"/>
      <c r="P153" s="19"/>
      <c r="Q153" s="19"/>
      <c r="R153" s="23"/>
      <c r="S153" s="19"/>
      <c r="T153" s="19"/>
      <c r="V153" s="19"/>
      <c r="W153" s="19"/>
      <c r="X153" s="19"/>
      <c r="Y153" s="19"/>
    </row>
    <row r="154" spans="15:25" x14ac:dyDescent="0.35">
      <c r="O154" s="19"/>
      <c r="P154" s="19"/>
      <c r="Q154" s="19"/>
      <c r="R154" s="23"/>
      <c r="S154" s="19"/>
      <c r="T154" s="19"/>
      <c r="V154" s="19"/>
      <c r="W154" s="19"/>
      <c r="X154" s="19"/>
      <c r="Y154" s="19"/>
    </row>
    <row r="155" spans="15:25" x14ac:dyDescent="0.35">
      <c r="O155" s="19"/>
      <c r="P155" s="19"/>
      <c r="Q155" s="19"/>
      <c r="R155" s="23"/>
      <c r="S155" s="19"/>
      <c r="T155" s="19"/>
      <c r="V155" s="19"/>
      <c r="W155" s="19"/>
      <c r="X155" s="19"/>
      <c r="Y155" s="19"/>
    </row>
    <row r="156" spans="15:25" x14ac:dyDescent="0.35">
      <c r="O156" s="19"/>
      <c r="P156" s="19"/>
      <c r="Q156" s="19"/>
      <c r="R156" s="23"/>
      <c r="S156" s="19"/>
      <c r="T156" s="19"/>
      <c r="V156" s="19"/>
      <c r="W156" s="19"/>
      <c r="X156" s="19"/>
      <c r="Y156" s="19"/>
    </row>
    <row r="157" spans="15:25" x14ac:dyDescent="0.35">
      <c r="O157" s="19"/>
      <c r="P157" s="19"/>
      <c r="Q157" s="19"/>
      <c r="R157" s="23"/>
      <c r="S157" s="19"/>
      <c r="T157" s="19"/>
      <c r="V157" s="19"/>
      <c r="W157" s="19"/>
      <c r="X157" s="19"/>
      <c r="Y157" s="19"/>
    </row>
    <row r="158" spans="15:25" x14ac:dyDescent="0.35">
      <c r="O158" s="19"/>
      <c r="P158" s="19"/>
      <c r="Q158" s="19"/>
      <c r="R158" s="23"/>
      <c r="S158" s="19"/>
      <c r="T158" s="19"/>
      <c r="V158" s="19"/>
      <c r="W158" s="19"/>
      <c r="X158" s="19"/>
      <c r="Y158" s="19"/>
    </row>
    <row r="159" spans="15:25" x14ac:dyDescent="0.35">
      <c r="O159" s="19"/>
      <c r="P159" s="19"/>
      <c r="Q159" s="19"/>
      <c r="R159" s="23"/>
      <c r="S159" s="19"/>
      <c r="T159" s="19"/>
      <c r="V159" s="19"/>
      <c r="W159" s="19"/>
      <c r="X159" s="19"/>
      <c r="Y159" s="19"/>
    </row>
    <row r="160" spans="15:25" x14ac:dyDescent="0.35">
      <c r="O160" s="19"/>
      <c r="P160" s="19"/>
      <c r="Q160" s="19"/>
      <c r="R160" s="23"/>
      <c r="S160" s="19"/>
      <c r="T160" s="19"/>
      <c r="V160" s="19"/>
      <c r="W160" s="19"/>
      <c r="X160" s="19"/>
      <c r="Y160" s="19"/>
    </row>
    <row r="161" spans="15:25" x14ac:dyDescent="0.35">
      <c r="O161" s="19"/>
      <c r="P161" s="19"/>
      <c r="Q161" s="19"/>
      <c r="R161" s="23"/>
      <c r="S161" s="19"/>
      <c r="T161" s="19"/>
      <c r="V161" s="19"/>
      <c r="W161" s="19"/>
      <c r="X161" s="19"/>
      <c r="Y161" s="19"/>
    </row>
    <row r="162" spans="15:25" x14ac:dyDescent="0.35">
      <c r="O162" s="19"/>
      <c r="P162" s="19"/>
      <c r="Q162" s="19"/>
      <c r="R162" s="23"/>
      <c r="S162" s="19"/>
      <c r="T162" s="19"/>
      <c r="V162" s="19"/>
      <c r="W162" s="19"/>
      <c r="X162" s="19"/>
      <c r="Y162" s="19"/>
    </row>
    <row r="163" spans="15:25" x14ac:dyDescent="0.35">
      <c r="O163" s="19"/>
      <c r="P163" s="19"/>
      <c r="Q163" s="19"/>
      <c r="R163" s="23"/>
      <c r="S163" s="19"/>
      <c r="T163" s="19"/>
      <c r="V163" s="19"/>
      <c r="W163" s="19"/>
      <c r="X163" s="19"/>
      <c r="Y163" s="19"/>
    </row>
    <row r="164" spans="15:25" x14ac:dyDescent="0.35">
      <c r="O164" s="19"/>
      <c r="P164" s="19"/>
      <c r="Q164" s="19"/>
      <c r="R164" s="23"/>
      <c r="S164" s="19"/>
      <c r="T164" s="19"/>
      <c r="V164" s="19"/>
      <c r="W164" s="19"/>
      <c r="X164" s="19"/>
      <c r="Y164" s="19"/>
    </row>
    <row r="165" spans="15:25" x14ac:dyDescent="0.35">
      <c r="O165" s="19"/>
      <c r="P165" s="19"/>
      <c r="Q165" s="19"/>
      <c r="R165" s="23"/>
      <c r="S165" s="19"/>
      <c r="T165" s="19"/>
      <c r="V165" s="19"/>
      <c r="W165" s="19"/>
      <c r="X165" s="19"/>
      <c r="Y165" s="19"/>
    </row>
    <row r="166" spans="15:25" x14ac:dyDescent="0.35">
      <c r="O166" s="19"/>
      <c r="P166" s="19"/>
      <c r="Q166" s="19"/>
      <c r="R166" s="23"/>
      <c r="S166" s="19"/>
      <c r="T166" s="19"/>
      <c r="V166" s="19"/>
      <c r="W166" s="19"/>
      <c r="X166" s="19"/>
      <c r="Y166" s="19"/>
    </row>
    <row r="167" spans="15:25" x14ac:dyDescent="0.35">
      <c r="O167" s="19"/>
      <c r="P167" s="19"/>
      <c r="Q167" s="19"/>
      <c r="R167" s="23"/>
      <c r="S167" s="19"/>
      <c r="T167" s="19"/>
      <c r="V167" s="19"/>
      <c r="W167" s="19"/>
      <c r="X167" s="19"/>
      <c r="Y167" s="19"/>
    </row>
    <row r="168" spans="15:25" x14ac:dyDescent="0.35">
      <c r="O168" s="19"/>
      <c r="P168" s="19"/>
      <c r="Q168" s="19"/>
      <c r="R168" s="23"/>
      <c r="S168" s="19"/>
      <c r="T168" s="19"/>
      <c r="V168" s="19"/>
      <c r="W168" s="19"/>
      <c r="X168" s="19"/>
      <c r="Y168" s="19"/>
    </row>
    <row r="169" spans="15:25" x14ac:dyDescent="0.35">
      <c r="O169" s="19"/>
      <c r="P169" s="19"/>
      <c r="Q169" s="19"/>
      <c r="R169" s="23"/>
      <c r="S169" s="19"/>
      <c r="T169" s="19"/>
      <c r="V169" s="19"/>
      <c r="W169" s="19"/>
      <c r="X169" s="19"/>
      <c r="Y169" s="19"/>
    </row>
    <row r="170" spans="15:25" x14ac:dyDescent="0.35">
      <c r="O170" s="19"/>
      <c r="P170" s="19"/>
      <c r="Q170" s="19"/>
      <c r="R170" s="23"/>
      <c r="S170" s="19"/>
      <c r="T170" s="19"/>
      <c r="V170" s="19"/>
      <c r="W170" s="19"/>
      <c r="X170" s="19"/>
      <c r="Y170" s="19"/>
    </row>
    <row r="171" spans="15:25" x14ac:dyDescent="0.35">
      <c r="O171" s="19"/>
      <c r="P171" s="19"/>
      <c r="Q171" s="19"/>
      <c r="R171" s="23"/>
      <c r="S171" s="19"/>
      <c r="T171" s="19"/>
      <c r="V171" s="19"/>
      <c r="W171" s="19"/>
      <c r="X171" s="19"/>
      <c r="Y171" s="19"/>
    </row>
    <row r="172" spans="15:25" x14ac:dyDescent="0.35">
      <c r="O172" s="19"/>
      <c r="P172" s="19"/>
      <c r="Q172" s="19"/>
      <c r="R172" s="23"/>
      <c r="S172" s="19"/>
      <c r="T172" s="19"/>
      <c r="V172" s="19"/>
      <c r="W172" s="19"/>
      <c r="X172" s="19"/>
      <c r="Y172" s="19"/>
    </row>
    <row r="173" spans="15:25" x14ac:dyDescent="0.35">
      <c r="O173" s="19"/>
      <c r="P173" s="19"/>
      <c r="Q173" s="19"/>
      <c r="R173" s="23"/>
      <c r="S173" s="19"/>
      <c r="T173" s="19"/>
      <c r="V173" s="19"/>
      <c r="W173" s="19"/>
      <c r="X173" s="19"/>
      <c r="Y173" s="19"/>
    </row>
    <row r="174" spans="15:25" x14ac:dyDescent="0.35">
      <c r="O174" s="19"/>
      <c r="P174" s="19"/>
      <c r="Q174" s="19"/>
      <c r="R174" s="23"/>
      <c r="S174" s="19"/>
      <c r="T174" s="19"/>
      <c r="V174" s="19"/>
      <c r="W174" s="19"/>
      <c r="X174" s="19"/>
      <c r="Y174" s="19"/>
    </row>
    <row r="175" spans="15:25" x14ac:dyDescent="0.35">
      <c r="O175" s="19"/>
      <c r="P175" s="19"/>
      <c r="Q175" s="19"/>
      <c r="R175" s="23"/>
      <c r="S175" s="19"/>
      <c r="T175" s="19"/>
      <c r="V175" s="19"/>
      <c r="W175" s="19"/>
      <c r="X175" s="19"/>
      <c r="Y175" s="19"/>
    </row>
    <row r="176" spans="15:25" x14ac:dyDescent="0.35">
      <c r="O176" s="19"/>
      <c r="P176" s="19"/>
      <c r="Q176" s="19"/>
      <c r="R176" s="23"/>
      <c r="S176" s="19"/>
      <c r="T176" s="19"/>
      <c r="V176" s="19"/>
      <c r="W176" s="19"/>
      <c r="X176" s="19"/>
      <c r="Y176" s="19"/>
    </row>
    <row r="177" spans="15:25" x14ac:dyDescent="0.35">
      <c r="O177" s="19"/>
      <c r="P177" s="19"/>
      <c r="Q177" s="19"/>
      <c r="R177" s="23"/>
      <c r="S177" s="19"/>
      <c r="T177" s="19"/>
      <c r="V177" s="19"/>
      <c r="W177" s="19"/>
      <c r="X177" s="19"/>
      <c r="Y177" s="19"/>
    </row>
    <row r="178" spans="15:25" x14ac:dyDescent="0.35">
      <c r="O178" s="19"/>
      <c r="P178" s="19"/>
      <c r="Q178" s="19"/>
      <c r="R178" s="23"/>
      <c r="S178" s="19"/>
      <c r="T178" s="19"/>
      <c r="V178" s="19"/>
      <c r="W178" s="19"/>
      <c r="X178" s="19"/>
      <c r="Y178" s="19"/>
    </row>
    <row r="179" spans="15:25" x14ac:dyDescent="0.35">
      <c r="O179" s="19"/>
      <c r="P179" s="19"/>
      <c r="Q179" s="19"/>
      <c r="R179" s="23"/>
      <c r="S179" s="19"/>
      <c r="T179" s="19"/>
      <c r="V179" s="19"/>
      <c r="W179" s="19"/>
      <c r="X179" s="19"/>
      <c r="Y179" s="19"/>
    </row>
    <row r="180" spans="15:25" x14ac:dyDescent="0.35">
      <c r="O180" s="19"/>
      <c r="P180" s="19"/>
      <c r="Q180" s="19"/>
      <c r="R180" s="23"/>
      <c r="S180" s="19"/>
      <c r="T180" s="19"/>
      <c r="V180" s="19"/>
      <c r="W180" s="19"/>
      <c r="X180" s="19"/>
      <c r="Y180" s="19"/>
    </row>
    <row r="181" spans="15:25" x14ac:dyDescent="0.35">
      <c r="O181" s="19"/>
      <c r="P181" s="19"/>
      <c r="Q181" s="19"/>
      <c r="R181" s="23"/>
      <c r="S181" s="19"/>
      <c r="T181" s="19"/>
      <c r="V181" s="19"/>
      <c r="W181" s="19"/>
      <c r="X181" s="19"/>
      <c r="Y181" s="19"/>
    </row>
    <row r="182" spans="15:25" x14ac:dyDescent="0.35">
      <c r="O182" s="19"/>
      <c r="P182" s="19"/>
      <c r="Q182" s="19"/>
      <c r="R182" s="23"/>
      <c r="S182" s="19"/>
      <c r="T182" s="19"/>
      <c r="V182" s="19"/>
      <c r="W182" s="19"/>
      <c r="X182" s="19"/>
      <c r="Y182" s="19"/>
    </row>
    <row r="183" spans="15:25" x14ac:dyDescent="0.35">
      <c r="O183" s="19"/>
      <c r="P183" s="19"/>
      <c r="Q183" s="19"/>
      <c r="R183" s="23"/>
      <c r="S183" s="19"/>
      <c r="T183" s="19"/>
      <c r="V183" s="19"/>
      <c r="W183" s="19"/>
      <c r="X183" s="19"/>
      <c r="Y183" s="19"/>
    </row>
    <row r="184" spans="15:25" x14ac:dyDescent="0.35">
      <c r="O184" s="19"/>
      <c r="P184" s="19"/>
      <c r="Q184" s="19"/>
      <c r="R184" s="23"/>
      <c r="S184" s="19"/>
      <c r="T184" s="19"/>
      <c r="V184" s="19"/>
      <c r="W184" s="19"/>
      <c r="X184" s="19"/>
      <c r="Y184" s="19"/>
    </row>
    <row r="185" spans="15:25" x14ac:dyDescent="0.35">
      <c r="O185" s="19"/>
      <c r="P185" s="19"/>
      <c r="Q185" s="19"/>
      <c r="R185" s="23"/>
      <c r="S185" s="19"/>
      <c r="T185" s="19"/>
      <c r="V185" s="19"/>
      <c r="W185" s="19"/>
      <c r="X185" s="19"/>
      <c r="Y185" s="19"/>
    </row>
    <row r="186" spans="15:25" x14ac:dyDescent="0.35">
      <c r="O186" s="19"/>
      <c r="P186" s="19"/>
      <c r="Q186" s="19"/>
      <c r="R186" s="23"/>
      <c r="S186" s="19"/>
      <c r="T186" s="19"/>
      <c r="V186" s="19"/>
      <c r="W186" s="19"/>
      <c r="X186" s="19"/>
      <c r="Y186" s="19"/>
    </row>
    <row r="187" spans="15:25" x14ac:dyDescent="0.35">
      <c r="O187" s="19"/>
      <c r="P187" s="19"/>
      <c r="Q187" s="19"/>
      <c r="R187" s="23"/>
      <c r="S187" s="19"/>
      <c r="T187" s="19"/>
      <c r="V187" s="19"/>
      <c r="W187" s="19"/>
      <c r="X187" s="19"/>
      <c r="Y187" s="19"/>
    </row>
    <row r="188" spans="15:25" x14ac:dyDescent="0.35">
      <c r="O188" s="19"/>
      <c r="P188" s="19"/>
      <c r="Q188" s="19"/>
      <c r="R188" s="23"/>
      <c r="S188" s="19"/>
      <c r="T188" s="19"/>
      <c r="V188" s="19"/>
      <c r="W188" s="19"/>
      <c r="X188" s="19"/>
      <c r="Y188" s="19"/>
    </row>
    <row r="189" spans="15:25" x14ac:dyDescent="0.35">
      <c r="O189" s="19"/>
      <c r="P189" s="19"/>
      <c r="Q189" s="19"/>
      <c r="R189" s="23"/>
      <c r="S189" s="19"/>
      <c r="T189" s="19"/>
      <c r="V189" s="19"/>
      <c r="W189" s="19"/>
      <c r="X189" s="19"/>
      <c r="Y189" s="19"/>
    </row>
    <row r="190" spans="15:25" x14ac:dyDescent="0.35">
      <c r="O190" s="19"/>
      <c r="P190" s="19"/>
      <c r="Q190" s="19"/>
      <c r="R190" s="23"/>
      <c r="S190" s="19"/>
      <c r="T190" s="19"/>
      <c r="V190" s="19"/>
      <c r="W190" s="19"/>
      <c r="X190" s="19"/>
      <c r="Y190" s="19"/>
    </row>
    <row r="191" spans="15:25" x14ac:dyDescent="0.35">
      <c r="O191" s="19"/>
      <c r="P191" s="19"/>
      <c r="Q191" s="19"/>
      <c r="R191" s="23"/>
      <c r="S191" s="19"/>
      <c r="T191" s="19"/>
      <c r="V191" s="19"/>
      <c r="W191" s="19"/>
      <c r="X191" s="19"/>
      <c r="Y191" s="19"/>
    </row>
    <row r="192" spans="15:25" x14ac:dyDescent="0.35">
      <c r="O192" s="19"/>
      <c r="P192" s="19"/>
      <c r="Q192" s="19"/>
      <c r="R192" s="23"/>
      <c r="S192" s="19"/>
      <c r="T192" s="19"/>
      <c r="V192" s="19"/>
      <c r="W192" s="19"/>
      <c r="X192" s="19"/>
      <c r="Y192" s="19"/>
    </row>
    <row r="193" spans="15:25" x14ac:dyDescent="0.35">
      <c r="O193" s="19"/>
      <c r="P193" s="19"/>
      <c r="Q193" s="19"/>
      <c r="R193" s="23"/>
      <c r="S193" s="19"/>
      <c r="T193" s="19"/>
      <c r="V193" s="19"/>
      <c r="W193" s="19"/>
      <c r="X193" s="19"/>
      <c r="Y193" s="19"/>
    </row>
    <row r="194" spans="15:25" x14ac:dyDescent="0.35">
      <c r="O194" s="19"/>
      <c r="P194" s="19"/>
      <c r="Q194" s="19"/>
      <c r="R194" s="23"/>
      <c r="S194" s="19"/>
      <c r="T194" s="19"/>
      <c r="V194" s="19"/>
      <c r="W194" s="19"/>
      <c r="X194" s="19"/>
      <c r="Y194" s="19"/>
    </row>
    <row r="195" spans="15:25" x14ac:dyDescent="0.35">
      <c r="O195" s="19"/>
      <c r="P195" s="19"/>
      <c r="Q195" s="19"/>
      <c r="R195" s="23"/>
      <c r="S195" s="19"/>
      <c r="T195" s="19"/>
      <c r="V195" s="19"/>
      <c r="W195" s="19"/>
      <c r="X195" s="19"/>
      <c r="Y195" s="19"/>
    </row>
    <row r="196" spans="15:25" x14ac:dyDescent="0.35">
      <c r="O196" s="19"/>
      <c r="P196" s="19"/>
      <c r="Q196" s="19"/>
      <c r="R196" s="23"/>
      <c r="S196" s="19"/>
      <c r="T196" s="19"/>
      <c r="V196" s="19"/>
      <c r="W196" s="19"/>
      <c r="X196" s="19"/>
      <c r="Y196" s="19"/>
    </row>
    <row r="197" spans="15:25" x14ac:dyDescent="0.35">
      <c r="O197" s="19"/>
      <c r="P197" s="19"/>
      <c r="Q197" s="19"/>
      <c r="R197" s="23"/>
      <c r="S197" s="19"/>
      <c r="T197" s="19"/>
      <c r="V197" s="19"/>
      <c r="W197" s="19"/>
      <c r="X197" s="19"/>
      <c r="Y197" s="19"/>
    </row>
    <row r="198" spans="15:25" x14ac:dyDescent="0.35">
      <c r="O198" s="19"/>
      <c r="P198" s="19"/>
      <c r="Q198" s="19"/>
      <c r="R198" s="23"/>
      <c r="S198" s="19"/>
      <c r="T198" s="19"/>
      <c r="V198" s="19"/>
      <c r="W198" s="19"/>
      <c r="X198" s="19"/>
      <c r="Y198" s="19"/>
    </row>
    <row r="199" spans="15:25" x14ac:dyDescent="0.35">
      <c r="O199" s="19"/>
      <c r="P199" s="19"/>
      <c r="Q199" s="19"/>
      <c r="R199" s="23"/>
      <c r="S199" s="19"/>
      <c r="T199" s="19"/>
      <c r="V199" s="19"/>
      <c r="W199" s="19"/>
      <c r="X199" s="19"/>
      <c r="Y199" s="19"/>
    </row>
    <row r="200" spans="15:25" x14ac:dyDescent="0.35">
      <c r="O200" s="19"/>
      <c r="P200" s="19"/>
      <c r="Q200" s="19"/>
      <c r="R200" s="23"/>
      <c r="S200" s="19"/>
      <c r="T200" s="19"/>
      <c r="V200" s="19"/>
      <c r="W200" s="19"/>
      <c r="X200" s="19"/>
      <c r="Y200" s="19"/>
    </row>
    <row r="201" spans="15:25" x14ac:dyDescent="0.35">
      <c r="O201" s="19"/>
      <c r="P201" s="19"/>
      <c r="Q201" s="19"/>
      <c r="R201" s="23"/>
      <c r="S201" s="19"/>
      <c r="T201" s="19"/>
      <c r="V201" s="19"/>
      <c r="W201" s="19"/>
      <c r="X201" s="19"/>
      <c r="Y201" s="19"/>
    </row>
    <row r="202" spans="15:25" x14ac:dyDescent="0.35">
      <c r="O202" s="19"/>
      <c r="P202" s="19"/>
      <c r="Q202" s="19"/>
      <c r="R202" s="23"/>
      <c r="S202" s="19"/>
      <c r="T202" s="19"/>
      <c r="V202" s="19"/>
      <c r="W202" s="19"/>
      <c r="X202" s="19"/>
      <c r="Y202" s="19"/>
    </row>
    <row r="203" spans="15:25" x14ac:dyDescent="0.35">
      <c r="O203" s="19"/>
      <c r="P203" s="19"/>
      <c r="Q203" s="19"/>
      <c r="R203" s="23"/>
      <c r="S203" s="19"/>
      <c r="T203" s="19"/>
      <c r="V203" s="19"/>
      <c r="W203" s="19"/>
      <c r="X203" s="19"/>
      <c r="Y203" s="19"/>
    </row>
    <row r="204" spans="15:25" x14ac:dyDescent="0.35">
      <c r="O204" s="19"/>
      <c r="P204" s="19"/>
      <c r="Q204" s="19"/>
      <c r="R204" s="23"/>
      <c r="S204" s="19"/>
      <c r="T204" s="19"/>
      <c r="V204" s="19"/>
      <c r="W204" s="19"/>
      <c r="X204" s="19"/>
      <c r="Y204" s="19"/>
    </row>
    <row r="205" spans="15:25" x14ac:dyDescent="0.35">
      <c r="O205" s="19"/>
      <c r="P205" s="19"/>
      <c r="Q205" s="19"/>
      <c r="R205" s="23"/>
      <c r="S205" s="19"/>
      <c r="T205" s="19"/>
      <c r="V205" s="19"/>
      <c r="W205" s="19"/>
      <c r="X205" s="19"/>
      <c r="Y205" s="19"/>
    </row>
    <row r="206" spans="15:25" x14ac:dyDescent="0.35">
      <c r="O206" s="19"/>
      <c r="P206" s="19"/>
      <c r="Q206" s="19"/>
      <c r="R206" s="23"/>
      <c r="S206" s="19"/>
      <c r="T206" s="19"/>
      <c r="V206" s="19"/>
      <c r="W206" s="19"/>
      <c r="X206" s="19"/>
      <c r="Y206" s="19"/>
    </row>
    <row r="207" spans="15:25" x14ac:dyDescent="0.35">
      <c r="O207" s="19"/>
      <c r="P207" s="19"/>
      <c r="Q207" s="19"/>
      <c r="R207" s="23"/>
      <c r="S207" s="19"/>
      <c r="T207" s="19"/>
      <c r="V207" s="19"/>
      <c r="W207" s="19"/>
      <c r="X207" s="19"/>
      <c r="Y207" s="19"/>
    </row>
    <row r="208" spans="15:25" x14ac:dyDescent="0.35">
      <c r="O208" s="19"/>
      <c r="P208" s="19"/>
      <c r="Q208" s="19"/>
      <c r="R208" s="23"/>
      <c r="S208" s="19"/>
      <c r="T208" s="19"/>
      <c r="V208" s="19"/>
      <c r="W208" s="19"/>
      <c r="X208" s="19"/>
      <c r="Y208" s="19"/>
    </row>
    <row r="209" spans="15:25" x14ac:dyDescent="0.35">
      <c r="O209" s="19"/>
      <c r="P209" s="19"/>
      <c r="Q209" s="19"/>
      <c r="R209" s="23"/>
      <c r="S209" s="19"/>
      <c r="T209" s="19"/>
      <c r="V209" s="19"/>
      <c r="W209" s="19"/>
      <c r="X209" s="19"/>
      <c r="Y209" s="19"/>
    </row>
    <row r="210" spans="15:25" x14ac:dyDescent="0.35">
      <c r="O210" s="19"/>
      <c r="P210" s="19"/>
      <c r="Q210" s="19"/>
      <c r="R210" s="23"/>
      <c r="S210" s="19"/>
      <c r="T210" s="19"/>
      <c r="V210" s="19"/>
      <c r="W210" s="19"/>
      <c r="X210" s="19"/>
      <c r="Y210" s="19"/>
    </row>
    <row r="211" spans="15:25" x14ac:dyDescent="0.35">
      <c r="O211" s="19"/>
      <c r="P211" s="19"/>
      <c r="Q211" s="19"/>
      <c r="R211" s="23"/>
      <c r="S211" s="19"/>
      <c r="T211" s="19"/>
      <c r="V211" s="19"/>
      <c r="W211" s="19"/>
      <c r="X211" s="19"/>
      <c r="Y211" s="19"/>
    </row>
    <row r="212" spans="15:25" x14ac:dyDescent="0.35">
      <c r="O212" s="19"/>
      <c r="P212" s="19"/>
      <c r="Q212" s="19"/>
      <c r="R212" s="23"/>
      <c r="S212" s="19"/>
      <c r="T212" s="19"/>
      <c r="V212" s="19"/>
      <c r="W212" s="19"/>
      <c r="X212" s="19"/>
      <c r="Y212" s="19"/>
    </row>
    <row r="213" spans="15:25" x14ac:dyDescent="0.35">
      <c r="O213" s="19"/>
      <c r="P213" s="19"/>
      <c r="Q213" s="19"/>
      <c r="R213" s="23"/>
      <c r="S213" s="19"/>
      <c r="T213" s="19"/>
      <c r="V213" s="19"/>
      <c r="W213" s="19"/>
      <c r="X213" s="19"/>
      <c r="Y213" s="19"/>
    </row>
    <row r="214" spans="15:25" x14ac:dyDescent="0.35">
      <c r="O214" s="19"/>
      <c r="P214" s="19"/>
      <c r="Q214" s="19"/>
      <c r="R214" s="23"/>
      <c r="S214" s="19"/>
      <c r="T214" s="19"/>
      <c r="V214" s="19"/>
      <c r="W214" s="19"/>
      <c r="X214" s="19"/>
      <c r="Y214" s="19"/>
    </row>
    <row r="215" spans="15:25" x14ac:dyDescent="0.35">
      <c r="O215" s="19"/>
      <c r="P215" s="19"/>
      <c r="Q215" s="19"/>
      <c r="R215" s="23"/>
      <c r="S215" s="19"/>
      <c r="T215" s="19"/>
      <c r="V215" s="19"/>
      <c r="W215" s="19"/>
      <c r="X215" s="19"/>
      <c r="Y215" s="19"/>
    </row>
    <row r="216" spans="15:25" x14ac:dyDescent="0.35">
      <c r="O216" s="19"/>
      <c r="P216" s="19"/>
      <c r="Q216" s="19"/>
      <c r="R216" s="23"/>
      <c r="S216" s="19"/>
      <c r="T216" s="19"/>
      <c r="V216" s="19"/>
      <c r="W216" s="19"/>
      <c r="X216" s="19"/>
      <c r="Y216" s="19"/>
    </row>
    <row r="217" spans="15:25" x14ac:dyDescent="0.35">
      <c r="O217" s="19"/>
      <c r="P217" s="19"/>
      <c r="Q217" s="19"/>
      <c r="R217" s="23"/>
      <c r="S217" s="19"/>
      <c r="T217" s="19"/>
      <c r="V217" s="19"/>
      <c r="W217" s="19"/>
      <c r="X217" s="19"/>
      <c r="Y217" s="19"/>
    </row>
    <row r="218" spans="15:25" x14ac:dyDescent="0.35">
      <c r="O218" s="19"/>
      <c r="P218" s="19"/>
      <c r="Q218" s="19"/>
      <c r="R218" s="23"/>
      <c r="S218" s="19"/>
      <c r="T218" s="19"/>
      <c r="V218" s="19"/>
      <c r="W218" s="19"/>
      <c r="X218" s="19"/>
      <c r="Y218" s="19"/>
    </row>
    <row r="219" spans="15:25" x14ac:dyDescent="0.35">
      <c r="O219" s="19"/>
      <c r="P219" s="19"/>
      <c r="Q219" s="19"/>
      <c r="R219" s="23"/>
      <c r="S219" s="19"/>
      <c r="T219" s="19"/>
      <c r="V219" s="19"/>
      <c r="W219" s="19"/>
      <c r="X219" s="19"/>
      <c r="Y219" s="19"/>
    </row>
    <row r="220" spans="15:25" x14ac:dyDescent="0.35">
      <c r="O220" s="19"/>
      <c r="P220" s="19"/>
      <c r="Q220" s="19"/>
      <c r="R220" s="23"/>
      <c r="S220" s="19"/>
      <c r="T220" s="19"/>
      <c r="V220" s="19"/>
      <c r="W220" s="19"/>
      <c r="X220" s="19"/>
      <c r="Y220" s="19"/>
    </row>
    <row r="221" spans="15:25" x14ac:dyDescent="0.35">
      <c r="O221" s="19"/>
      <c r="P221" s="19"/>
      <c r="Q221" s="19"/>
      <c r="R221" s="23"/>
      <c r="S221" s="19"/>
      <c r="T221" s="19"/>
      <c r="V221" s="19"/>
      <c r="W221" s="19"/>
      <c r="X221" s="19"/>
      <c r="Y221" s="19"/>
    </row>
    <row r="222" spans="15:25" x14ac:dyDescent="0.35">
      <c r="O222" s="19"/>
      <c r="P222" s="19"/>
      <c r="Q222" s="19"/>
      <c r="R222" s="23"/>
      <c r="S222" s="19"/>
      <c r="T222" s="19"/>
      <c r="V222" s="19"/>
      <c r="W222" s="19"/>
      <c r="X222" s="19"/>
      <c r="Y222" s="19"/>
    </row>
    <row r="223" spans="15:25" x14ac:dyDescent="0.35">
      <c r="O223" s="19"/>
      <c r="P223" s="19"/>
      <c r="Q223" s="19"/>
      <c r="R223" s="23"/>
      <c r="S223" s="19"/>
      <c r="T223" s="19"/>
      <c r="V223" s="19"/>
      <c r="W223" s="19"/>
      <c r="X223" s="19"/>
      <c r="Y223" s="19"/>
    </row>
    <row r="224" spans="15:25" x14ac:dyDescent="0.35">
      <c r="O224" s="19"/>
      <c r="P224" s="19"/>
      <c r="Q224" s="19"/>
      <c r="R224" s="23"/>
      <c r="S224" s="19"/>
      <c r="T224" s="19"/>
      <c r="V224" s="19"/>
      <c r="W224" s="19"/>
      <c r="X224" s="19"/>
      <c r="Y224" s="19"/>
    </row>
    <row r="225" spans="15:25" x14ac:dyDescent="0.35">
      <c r="O225" s="19"/>
      <c r="P225" s="19"/>
      <c r="Q225" s="19"/>
      <c r="R225" s="23"/>
      <c r="S225" s="19"/>
      <c r="T225" s="19"/>
      <c r="V225" s="19"/>
      <c r="W225" s="19"/>
      <c r="X225" s="19"/>
      <c r="Y225" s="19"/>
    </row>
    <row r="226" spans="15:25" x14ac:dyDescent="0.35">
      <c r="O226" s="19"/>
      <c r="P226" s="19"/>
      <c r="Q226" s="19"/>
      <c r="R226" s="23"/>
      <c r="S226" s="19"/>
      <c r="T226" s="19"/>
      <c r="V226" s="19"/>
      <c r="W226" s="19"/>
      <c r="X226" s="19"/>
      <c r="Y226" s="19"/>
    </row>
    <row r="227" spans="15:25" x14ac:dyDescent="0.35">
      <c r="O227" s="19"/>
      <c r="P227" s="19"/>
      <c r="Q227" s="19"/>
      <c r="R227" s="23"/>
      <c r="S227" s="19"/>
      <c r="T227" s="19"/>
      <c r="V227" s="19"/>
      <c r="W227" s="19"/>
      <c r="X227" s="19"/>
      <c r="Y227" s="19"/>
    </row>
    <row r="228" spans="15:25" x14ac:dyDescent="0.35">
      <c r="O228" s="19"/>
      <c r="P228" s="19"/>
      <c r="Q228" s="19"/>
      <c r="R228" s="23"/>
      <c r="S228" s="19"/>
      <c r="T228" s="19"/>
      <c r="V228" s="19"/>
      <c r="W228" s="19"/>
      <c r="X228" s="19"/>
      <c r="Y228" s="19"/>
    </row>
    <row r="229" spans="15:25" x14ac:dyDescent="0.35">
      <c r="O229" s="19"/>
      <c r="P229" s="19"/>
      <c r="Q229" s="19"/>
      <c r="R229" s="23"/>
      <c r="S229" s="19"/>
      <c r="T229" s="19"/>
      <c r="V229" s="19"/>
      <c r="W229" s="19"/>
      <c r="X229" s="19"/>
      <c r="Y229" s="19"/>
    </row>
    <row r="230" spans="15:25" x14ac:dyDescent="0.35">
      <c r="O230" s="19"/>
      <c r="P230" s="19"/>
      <c r="Q230" s="19"/>
      <c r="R230" s="23"/>
      <c r="S230" s="19"/>
      <c r="T230" s="19"/>
      <c r="V230" s="19"/>
      <c r="W230" s="19"/>
      <c r="X230" s="19"/>
      <c r="Y230" s="19"/>
    </row>
    <row r="231" spans="15:25" x14ac:dyDescent="0.35">
      <c r="O231" s="19"/>
      <c r="P231" s="19"/>
      <c r="Q231" s="19"/>
      <c r="R231" s="23"/>
      <c r="S231" s="19"/>
      <c r="T231" s="19"/>
      <c r="V231" s="19"/>
      <c r="W231" s="19"/>
      <c r="X231" s="19"/>
      <c r="Y231" s="19"/>
    </row>
    <row r="232" spans="15:25" x14ac:dyDescent="0.35">
      <c r="O232" s="19"/>
      <c r="P232" s="19"/>
      <c r="Q232" s="19"/>
      <c r="R232" s="23"/>
      <c r="S232" s="19"/>
      <c r="T232" s="19"/>
      <c r="V232" s="19"/>
      <c r="W232" s="19"/>
      <c r="X232" s="19"/>
      <c r="Y232" s="19"/>
    </row>
    <row r="233" spans="15:25" x14ac:dyDescent="0.35">
      <c r="O233" s="19"/>
      <c r="P233" s="19"/>
      <c r="Q233" s="19"/>
      <c r="R233" s="23"/>
      <c r="S233" s="19"/>
      <c r="T233" s="19"/>
      <c r="V233" s="19"/>
      <c r="W233" s="19"/>
      <c r="X233" s="19"/>
      <c r="Y233" s="19"/>
    </row>
    <row r="234" spans="15:25" x14ac:dyDescent="0.35">
      <c r="O234" s="19"/>
      <c r="P234" s="19"/>
      <c r="Q234" s="19"/>
      <c r="R234" s="23"/>
      <c r="S234" s="19"/>
      <c r="T234" s="19"/>
      <c r="V234" s="19"/>
      <c r="W234" s="19"/>
      <c r="X234" s="19"/>
      <c r="Y234" s="19"/>
    </row>
    <row r="235" spans="15:25" x14ac:dyDescent="0.35">
      <c r="O235" s="19"/>
      <c r="P235" s="19"/>
      <c r="Q235" s="19"/>
      <c r="R235" s="23"/>
      <c r="S235" s="19"/>
      <c r="T235" s="19"/>
      <c r="V235" s="19"/>
      <c r="W235" s="19"/>
      <c r="X235" s="19"/>
      <c r="Y235" s="19"/>
    </row>
    <row r="236" spans="15:25" x14ac:dyDescent="0.35">
      <c r="O236" s="19"/>
      <c r="P236" s="19"/>
      <c r="Q236" s="19"/>
      <c r="R236" s="23"/>
      <c r="S236" s="19"/>
      <c r="T236" s="19"/>
      <c r="V236" s="19"/>
      <c r="W236" s="19"/>
      <c r="X236" s="19"/>
      <c r="Y236" s="19"/>
    </row>
    <row r="237" spans="15:25" x14ac:dyDescent="0.35">
      <c r="O237" s="19"/>
      <c r="P237" s="19"/>
      <c r="Q237" s="19"/>
      <c r="R237" s="23"/>
      <c r="S237" s="19"/>
      <c r="T237" s="19"/>
      <c r="V237" s="19"/>
      <c r="W237" s="19"/>
      <c r="X237" s="19"/>
      <c r="Y237" s="19"/>
    </row>
    <row r="238" spans="15:25" x14ac:dyDescent="0.35">
      <c r="O238" s="19"/>
      <c r="P238" s="19"/>
      <c r="Q238" s="19"/>
      <c r="R238" s="23"/>
      <c r="S238" s="19"/>
      <c r="T238" s="19"/>
      <c r="V238" s="19"/>
      <c r="W238" s="19"/>
      <c r="X238" s="19"/>
      <c r="Y238" s="19"/>
    </row>
    <row r="239" spans="15:25" x14ac:dyDescent="0.35">
      <c r="O239" s="19"/>
      <c r="P239" s="19"/>
      <c r="Q239" s="19"/>
      <c r="R239" s="23"/>
      <c r="S239" s="19"/>
      <c r="T239" s="19"/>
      <c r="V239" s="19"/>
      <c r="W239" s="19"/>
      <c r="X239" s="19"/>
      <c r="Y239" s="19"/>
    </row>
    <row r="240" spans="15:25" x14ac:dyDescent="0.35">
      <c r="O240" s="19"/>
      <c r="P240" s="19"/>
      <c r="Q240" s="19"/>
      <c r="R240" s="23"/>
      <c r="S240" s="19"/>
      <c r="T240" s="19"/>
      <c r="V240" s="19"/>
      <c r="W240" s="19"/>
      <c r="X240" s="19"/>
      <c r="Y240" s="19"/>
    </row>
    <row r="241" spans="15:25" x14ac:dyDescent="0.35">
      <c r="O241" s="19"/>
      <c r="P241" s="19"/>
      <c r="Q241" s="19"/>
      <c r="R241" s="23"/>
      <c r="S241" s="19"/>
      <c r="T241" s="19"/>
      <c r="V241" s="19"/>
      <c r="W241" s="19"/>
      <c r="X241" s="19"/>
      <c r="Y241" s="19"/>
    </row>
    <row r="242" spans="15:25" x14ac:dyDescent="0.35">
      <c r="O242" s="19"/>
      <c r="P242" s="19"/>
      <c r="Q242" s="19"/>
      <c r="R242" s="23"/>
      <c r="S242" s="19"/>
      <c r="T242" s="19"/>
      <c r="V242" s="19"/>
      <c r="W242" s="19"/>
      <c r="X242" s="19"/>
      <c r="Y242" s="19"/>
    </row>
    <row r="243" spans="15:25" x14ac:dyDescent="0.35">
      <c r="O243" s="19"/>
      <c r="P243" s="19"/>
      <c r="Q243" s="19"/>
      <c r="R243" s="23"/>
      <c r="S243" s="19"/>
      <c r="T243" s="19"/>
      <c r="V243" s="19"/>
      <c r="W243" s="19"/>
      <c r="X243" s="19"/>
      <c r="Y243" s="19"/>
    </row>
    <row r="244" spans="15:25" x14ac:dyDescent="0.35">
      <c r="O244" s="19"/>
      <c r="P244" s="19"/>
      <c r="Q244" s="19"/>
      <c r="R244" s="23"/>
      <c r="S244" s="19"/>
      <c r="T244" s="19"/>
      <c r="V244" s="19"/>
      <c r="W244" s="19"/>
      <c r="X244" s="19"/>
      <c r="Y244" s="19"/>
    </row>
    <row r="245" spans="15:25" x14ac:dyDescent="0.35">
      <c r="O245" s="19"/>
      <c r="P245" s="19"/>
      <c r="Q245" s="19"/>
      <c r="R245" s="23"/>
      <c r="S245" s="19"/>
      <c r="T245" s="19"/>
      <c r="V245" s="19"/>
      <c r="W245" s="19"/>
      <c r="X245" s="19"/>
      <c r="Y245" s="19"/>
    </row>
    <row r="246" spans="15:25" x14ac:dyDescent="0.35">
      <c r="O246" s="19"/>
      <c r="P246" s="19"/>
      <c r="Q246" s="19"/>
      <c r="R246" s="23"/>
      <c r="S246" s="19"/>
      <c r="T246" s="19"/>
      <c r="V246" s="19"/>
      <c r="W246" s="19"/>
      <c r="X246" s="19"/>
      <c r="Y246" s="19"/>
    </row>
    <row r="247" spans="15:25" x14ac:dyDescent="0.35">
      <c r="O247" s="19"/>
      <c r="P247" s="19"/>
      <c r="Q247" s="19"/>
      <c r="R247" s="23"/>
      <c r="S247" s="19"/>
      <c r="T247" s="19"/>
      <c r="V247" s="19"/>
      <c r="W247" s="19"/>
      <c r="X247" s="19"/>
      <c r="Y247" s="19"/>
    </row>
    <row r="248" spans="15:25" x14ac:dyDescent="0.35">
      <c r="O248" s="19"/>
      <c r="P248" s="19"/>
      <c r="Q248" s="19"/>
      <c r="R248" s="23"/>
      <c r="S248" s="19"/>
      <c r="T248" s="19"/>
      <c r="V248" s="19"/>
      <c r="W248" s="19"/>
      <c r="X248" s="19"/>
      <c r="Y248" s="19"/>
    </row>
    <row r="249" spans="15:25" x14ac:dyDescent="0.35">
      <c r="O249" s="19"/>
      <c r="P249" s="19"/>
      <c r="Q249" s="19"/>
      <c r="R249" s="23"/>
      <c r="S249" s="19"/>
      <c r="T249" s="19"/>
      <c r="V249" s="19"/>
      <c r="W249" s="19"/>
      <c r="X249" s="19"/>
      <c r="Y249" s="19"/>
    </row>
    <row r="250" spans="15:25" x14ac:dyDescent="0.35">
      <c r="O250" s="19"/>
      <c r="P250" s="19"/>
      <c r="Q250" s="19"/>
      <c r="R250" s="23"/>
      <c r="S250" s="19"/>
      <c r="T250" s="19"/>
      <c r="V250" s="19"/>
      <c r="W250" s="19"/>
      <c r="X250" s="19"/>
      <c r="Y250" s="19"/>
    </row>
    <row r="251" spans="15:25" x14ac:dyDescent="0.35">
      <c r="O251" s="19"/>
      <c r="P251" s="19"/>
      <c r="Q251" s="19"/>
      <c r="R251" s="23"/>
      <c r="S251" s="19"/>
      <c r="T251" s="19"/>
      <c r="V251" s="19"/>
      <c r="W251" s="19"/>
      <c r="X251" s="19"/>
      <c r="Y251" s="19"/>
    </row>
    <row r="252" spans="15:25" x14ac:dyDescent="0.35">
      <c r="O252" s="19"/>
      <c r="P252" s="19"/>
      <c r="Q252" s="19"/>
      <c r="R252" s="23"/>
      <c r="S252" s="19"/>
      <c r="T252" s="19"/>
      <c r="V252" s="19"/>
      <c r="W252" s="19"/>
      <c r="X252" s="19"/>
      <c r="Y252" s="19"/>
    </row>
    <row r="253" spans="15:25" x14ac:dyDescent="0.35">
      <c r="O253" s="19"/>
      <c r="P253" s="19"/>
      <c r="Q253" s="19"/>
      <c r="R253" s="23"/>
      <c r="S253" s="19"/>
      <c r="T253" s="19"/>
      <c r="V253" s="19"/>
      <c r="W253" s="19"/>
      <c r="X253" s="19"/>
      <c r="Y253" s="19"/>
    </row>
    <row r="254" spans="15:25" x14ac:dyDescent="0.35">
      <c r="O254" s="19"/>
      <c r="P254" s="19"/>
      <c r="Q254" s="19"/>
      <c r="R254" s="23"/>
      <c r="S254" s="19"/>
      <c r="T254" s="19"/>
      <c r="V254" s="19"/>
      <c r="W254" s="19"/>
      <c r="X254" s="19"/>
      <c r="Y254" s="19"/>
    </row>
    <row r="255" spans="15:25" x14ac:dyDescent="0.35">
      <c r="O255" s="19"/>
      <c r="P255" s="19"/>
      <c r="Q255" s="19"/>
      <c r="R255" s="23"/>
      <c r="S255" s="19"/>
      <c r="T255" s="19"/>
      <c r="V255" s="19"/>
      <c r="W255" s="19"/>
      <c r="X255" s="19"/>
      <c r="Y255" s="19"/>
    </row>
    <row r="256" spans="15:25" x14ac:dyDescent="0.35">
      <c r="O256" s="19"/>
      <c r="P256" s="19"/>
      <c r="Q256" s="19"/>
      <c r="R256" s="23"/>
      <c r="S256" s="19"/>
      <c r="T256" s="19"/>
      <c r="V256" s="19"/>
      <c r="W256" s="19"/>
      <c r="X256" s="19"/>
      <c r="Y256" s="19"/>
    </row>
    <row r="257" spans="15:25" x14ac:dyDescent="0.35">
      <c r="O257" s="19"/>
      <c r="P257" s="19"/>
      <c r="Q257" s="19"/>
      <c r="R257" s="23"/>
      <c r="S257" s="19"/>
      <c r="T257" s="19"/>
      <c r="V257" s="19"/>
      <c r="W257" s="19"/>
      <c r="X257" s="19"/>
      <c r="Y257" s="19"/>
    </row>
    <row r="258" spans="15:25" x14ac:dyDescent="0.35">
      <c r="O258" s="19"/>
      <c r="P258" s="19"/>
      <c r="Q258" s="19"/>
      <c r="R258" s="23"/>
      <c r="S258" s="19"/>
      <c r="T258" s="19"/>
      <c r="V258" s="19"/>
      <c r="W258" s="19"/>
      <c r="X258" s="19"/>
      <c r="Y258" s="19"/>
    </row>
    <row r="259" spans="15:25" x14ac:dyDescent="0.35">
      <c r="O259" s="19"/>
      <c r="P259" s="19"/>
      <c r="Q259" s="19"/>
      <c r="R259" s="23"/>
      <c r="S259" s="19"/>
      <c r="T259" s="19"/>
      <c r="V259" s="19"/>
      <c r="W259" s="19"/>
      <c r="X259" s="19"/>
      <c r="Y259" s="19"/>
    </row>
    <row r="260" spans="15:25" x14ac:dyDescent="0.35">
      <c r="O260" s="19"/>
      <c r="P260" s="19"/>
      <c r="Q260" s="19"/>
      <c r="R260" s="23"/>
      <c r="S260" s="19"/>
      <c r="T260" s="19"/>
      <c r="V260" s="19"/>
      <c r="W260" s="19"/>
      <c r="X260" s="19"/>
      <c r="Y260" s="19"/>
    </row>
    <row r="261" spans="15:25" x14ac:dyDescent="0.35">
      <c r="O261" s="19"/>
      <c r="P261" s="19"/>
      <c r="Q261" s="19"/>
      <c r="R261" s="23"/>
      <c r="S261" s="19"/>
      <c r="T261" s="19"/>
      <c r="V261" s="19"/>
      <c r="W261" s="19"/>
      <c r="X261" s="19"/>
      <c r="Y261" s="19"/>
    </row>
    <row r="262" spans="15:25" x14ac:dyDescent="0.35">
      <c r="O262" s="19"/>
      <c r="P262" s="19"/>
      <c r="Q262" s="19"/>
      <c r="R262" s="23"/>
      <c r="S262" s="19"/>
      <c r="T262" s="19"/>
      <c r="V262" s="19"/>
      <c r="W262" s="19"/>
      <c r="X262" s="19"/>
      <c r="Y262" s="19"/>
    </row>
    <row r="263" spans="15:25" x14ac:dyDescent="0.35">
      <c r="O263" s="19"/>
      <c r="P263" s="19"/>
      <c r="Q263" s="19"/>
      <c r="R263" s="23"/>
      <c r="S263" s="19"/>
      <c r="T263" s="19"/>
      <c r="V263" s="19"/>
      <c r="W263" s="19"/>
      <c r="X263" s="19"/>
      <c r="Y263" s="19"/>
    </row>
    <row r="264" spans="15:25" x14ac:dyDescent="0.35">
      <c r="O264" s="19"/>
      <c r="P264" s="19"/>
      <c r="Q264" s="19"/>
      <c r="R264" s="23"/>
      <c r="S264" s="19"/>
      <c r="T264" s="19"/>
      <c r="V264" s="19"/>
      <c r="W264" s="19"/>
      <c r="X264" s="19"/>
      <c r="Y264" s="19"/>
    </row>
    <row r="265" spans="15:25" x14ac:dyDescent="0.35">
      <c r="O265" s="19"/>
      <c r="P265" s="19"/>
      <c r="Q265" s="19"/>
      <c r="R265" s="23"/>
      <c r="S265" s="19"/>
      <c r="T265" s="19"/>
      <c r="V265" s="19"/>
      <c r="W265" s="19"/>
      <c r="X265" s="19"/>
      <c r="Y265" s="19"/>
    </row>
    <row r="266" spans="15:25" x14ac:dyDescent="0.35">
      <c r="O266" s="19"/>
      <c r="P266" s="19"/>
      <c r="Q266" s="19"/>
      <c r="R266" s="23"/>
      <c r="S266" s="19"/>
      <c r="T266" s="19"/>
      <c r="V266" s="19"/>
      <c r="W266" s="19"/>
      <c r="X266" s="19"/>
      <c r="Y266" s="19"/>
    </row>
    <row r="267" spans="15:25" x14ac:dyDescent="0.35">
      <c r="O267" s="19"/>
      <c r="P267" s="19"/>
      <c r="Q267" s="19"/>
      <c r="R267" s="23"/>
      <c r="S267" s="19"/>
      <c r="T267" s="19"/>
      <c r="V267" s="19"/>
      <c r="W267" s="19"/>
      <c r="X267" s="19"/>
      <c r="Y267" s="19"/>
    </row>
    <row r="268" spans="15:25" x14ac:dyDescent="0.35">
      <c r="O268" s="19"/>
      <c r="P268" s="19"/>
      <c r="Q268" s="19"/>
      <c r="R268" s="23"/>
      <c r="S268" s="19"/>
      <c r="T268" s="19"/>
      <c r="V268" s="19"/>
      <c r="W268" s="19"/>
      <c r="X268" s="19"/>
      <c r="Y268" s="19"/>
    </row>
    <row r="269" spans="15:25" x14ac:dyDescent="0.35">
      <c r="O269" s="19"/>
      <c r="P269" s="19"/>
      <c r="Q269" s="19"/>
      <c r="R269" s="23"/>
      <c r="S269" s="19"/>
      <c r="T269" s="19"/>
      <c r="V269" s="19"/>
      <c r="W269" s="19"/>
      <c r="X269" s="19"/>
      <c r="Y269" s="19"/>
    </row>
    <row r="270" spans="15:25" x14ac:dyDescent="0.35">
      <c r="O270" s="19"/>
      <c r="P270" s="19"/>
      <c r="Q270" s="19"/>
      <c r="R270" s="23"/>
      <c r="S270" s="19"/>
      <c r="T270" s="19"/>
      <c r="V270" s="19"/>
      <c r="W270" s="19"/>
      <c r="X270" s="19"/>
      <c r="Y270" s="19"/>
    </row>
    <row r="271" spans="15:25" x14ac:dyDescent="0.35">
      <c r="O271" s="19"/>
      <c r="P271" s="19"/>
      <c r="Q271" s="19"/>
      <c r="R271" s="23"/>
      <c r="S271" s="19"/>
      <c r="T271" s="19"/>
      <c r="V271" s="19"/>
      <c r="W271" s="19"/>
      <c r="X271" s="19"/>
      <c r="Y271" s="19"/>
    </row>
    <row r="272" spans="15:25" x14ac:dyDescent="0.35">
      <c r="O272" s="19"/>
      <c r="P272" s="19"/>
      <c r="Q272" s="19"/>
      <c r="R272" s="23"/>
      <c r="S272" s="19"/>
      <c r="T272" s="19"/>
      <c r="V272" s="19"/>
      <c r="W272" s="19"/>
      <c r="X272" s="19"/>
      <c r="Y272" s="19"/>
    </row>
    <row r="273" spans="15:25" x14ac:dyDescent="0.35">
      <c r="O273" s="19"/>
      <c r="P273" s="19"/>
      <c r="Q273" s="19"/>
      <c r="R273" s="23"/>
      <c r="S273" s="19"/>
      <c r="T273" s="19"/>
      <c r="V273" s="19"/>
      <c r="W273" s="19"/>
      <c r="X273" s="19"/>
      <c r="Y273" s="19"/>
    </row>
    <row r="274" spans="15:25" x14ac:dyDescent="0.35">
      <c r="O274" s="19"/>
      <c r="P274" s="19"/>
      <c r="Q274" s="19"/>
      <c r="R274" s="23"/>
      <c r="S274" s="19"/>
      <c r="T274" s="19"/>
      <c r="V274" s="19"/>
      <c r="W274" s="19"/>
      <c r="X274" s="19"/>
      <c r="Y274" s="19"/>
    </row>
    <row r="275" spans="15:25" x14ac:dyDescent="0.35">
      <c r="O275" s="19"/>
      <c r="P275" s="19"/>
      <c r="Q275" s="19"/>
      <c r="R275" s="23"/>
      <c r="S275" s="19"/>
      <c r="T275" s="19"/>
      <c r="V275" s="19"/>
      <c r="W275" s="19"/>
      <c r="X275" s="19"/>
      <c r="Y275" s="19"/>
    </row>
    <row r="276" spans="15:25" x14ac:dyDescent="0.35">
      <c r="O276" s="19"/>
      <c r="P276" s="19"/>
      <c r="Q276" s="19"/>
      <c r="R276" s="23"/>
      <c r="S276" s="19"/>
      <c r="T276" s="19"/>
      <c r="V276" s="19"/>
      <c r="W276" s="19"/>
      <c r="X276" s="19"/>
      <c r="Y276" s="19"/>
    </row>
    <row r="277" spans="15:25" x14ac:dyDescent="0.35">
      <c r="O277" s="19"/>
      <c r="P277" s="19"/>
      <c r="Q277" s="19"/>
      <c r="R277" s="23"/>
      <c r="S277" s="19"/>
      <c r="T277" s="19"/>
      <c r="V277" s="19"/>
      <c r="W277" s="19"/>
      <c r="X277" s="19"/>
      <c r="Y277" s="19"/>
    </row>
    <row r="278" spans="15:25" x14ac:dyDescent="0.35">
      <c r="O278" s="19"/>
      <c r="P278" s="19"/>
      <c r="Q278" s="19"/>
      <c r="R278" s="23"/>
      <c r="S278" s="19"/>
      <c r="T278" s="19"/>
      <c r="V278" s="19"/>
      <c r="W278" s="19"/>
      <c r="X278" s="19"/>
      <c r="Y278" s="19"/>
    </row>
    <row r="279" spans="15:25" x14ac:dyDescent="0.35">
      <c r="O279" s="19"/>
      <c r="P279" s="19"/>
      <c r="Q279" s="19"/>
      <c r="R279" s="23"/>
      <c r="S279" s="19"/>
      <c r="T279" s="19"/>
      <c r="V279" s="19"/>
      <c r="W279" s="19"/>
      <c r="X279" s="19"/>
      <c r="Y279" s="19"/>
    </row>
    <row r="280" spans="15:25" x14ac:dyDescent="0.35">
      <c r="O280" s="19"/>
      <c r="P280" s="19"/>
      <c r="Q280" s="19"/>
      <c r="R280" s="23"/>
      <c r="S280" s="19"/>
      <c r="T280" s="19"/>
      <c r="V280" s="19"/>
      <c r="W280" s="19"/>
      <c r="X280" s="19"/>
      <c r="Y280" s="19"/>
    </row>
    <row r="281" spans="15:25" x14ac:dyDescent="0.35">
      <c r="O281" s="19"/>
      <c r="P281" s="19"/>
      <c r="Q281" s="19"/>
      <c r="R281" s="23"/>
      <c r="S281" s="19"/>
      <c r="T281" s="19"/>
      <c r="V281" s="19"/>
      <c r="W281" s="19"/>
      <c r="X281" s="19"/>
      <c r="Y281" s="19"/>
    </row>
    <row r="282" spans="15:25" x14ac:dyDescent="0.35">
      <c r="O282" s="19"/>
      <c r="P282" s="19"/>
      <c r="Q282" s="19"/>
      <c r="R282" s="23"/>
      <c r="S282" s="19"/>
      <c r="T282" s="19"/>
      <c r="V282" s="19"/>
      <c r="W282" s="19"/>
      <c r="X282" s="19"/>
      <c r="Y282" s="19"/>
    </row>
    <row r="283" spans="15:25" x14ac:dyDescent="0.35">
      <c r="O283" s="19"/>
      <c r="P283" s="19"/>
      <c r="Q283" s="19"/>
      <c r="R283" s="23"/>
      <c r="S283" s="19"/>
      <c r="T283" s="19"/>
      <c r="V283" s="19"/>
      <c r="W283" s="19"/>
      <c r="X283" s="19"/>
      <c r="Y283" s="19"/>
    </row>
    <row r="284" spans="15:25" x14ac:dyDescent="0.35">
      <c r="O284" s="19"/>
      <c r="P284" s="19"/>
      <c r="Q284" s="19"/>
      <c r="R284" s="23"/>
      <c r="S284" s="19"/>
      <c r="T284" s="19"/>
      <c r="V284" s="19"/>
      <c r="W284" s="19"/>
      <c r="X284" s="19"/>
      <c r="Y284" s="19"/>
    </row>
    <row r="285" spans="15:25" x14ac:dyDescent="0.35">
      <c r="O285" s="19"/>
      <c r="P285" s="19"/>
      <c r="Q285" s="19"/>
      <c r="R285" s="23"/>
      <c r="S285" s="19"/>
      <c r="T285" s="19"/>
      <c r="V285" s="19"/>
      <c r="W285" s="19"/>
      <c r="X285" s="19"/>
      <c r="Y285" s="19"/>
    </row>
    <row r="286" spans="15:25" x14ac:dyDescent="0.35">
      <c r="O286" s="19"/>
      <c r="P286" s="19"/>
      <c r="Q286" s="19"/>
      <c r="R286" s="23"/>
      <c r="S286" s="19"/>
      <c r="T286" s="19"/>
      <c r="V286" s="19"/>
      <c r="W286" s="19"/>
      <c r="X286" s="19"/>
      <c r="Y286" s="19"/>
    </row>
    <row r="287" spans="15:25" x14ac:dyDescent="0.35">
      <c r="O287" s="19"/>
      <c r="P287" s="19"/>
      <c r="Q287" s="19"/>
      <c r="R287" s="23"/>
      <c r="S287" s="19"/>
      <c r="T287" s="19"/>
      <c r="V287" s="19"/>
      <c r="W287" s="19"/>
      <c r="X287" s="19"/>
      <c r="Y287" s="19"/>
    </row>
    <row r="288" spans="15:25" x14ac:dyDescent="0.35">
      <c r="O288" s="19"/>
      <c r="P288" s="19"/>
      <c r="Q288" s="19"/>
      <c r="R288" s="23"/>
      <c r="S288" s="19"/>
      <c r="T288" s="19"/>
      <c r="V288" s="19"/>
      <c r="W288" s="19"/>
      <c r="X288" s="19"/>
      <c r="Y288" s="19"/>
    </row>
    <row r="289" spans="15:25" x14ac:dyDescent="0.35">
      <c r="O289" s="19"/>
      <c r="P289" s="19"/>
      <c r="Q289" s="19"/>
      <c r="R289" s="23"/>
      <c r="S289" s="19"/>
      <c r="T289" s="19"/>
      <c r="V289" s="19"/>
      <c r="W289" s="19"/>
      <c r="X289" s="19"/>
      <c r="Y289" s="19"/>
    </row>
    <row r="290" spans="15:25" x14ac:dyDescent="0.35">
      <c r="O290" s="19"/>
      <c r="P290" s="19"/>
      <c r="Q290" s="19"/>
      <c r="R290" s="23"/>
      <c r="S290" s="19"/>
      <c r="T290" s="19"/>
      <c r="V290" s="19"/>
      <c r="W290" s="19"/>
      <c r="X290" s="19"/>
      <c r="Y290" s="19"/>
    </row>
    <row r="291" spans="15:25" x14ac:dyDescent="0.35">
      <c r="O291" s="19"/>
      <c r="P291" s="19"/>
      <c r="Q291" s="19"/>
      <c r="R291" s="23"/>
      <c r="S291" s="19"/>
      <c r="T291" s="19"/>
      <c r="V291" s="19"/>
      <c r="W291" s="19"/>
      <c r="X291" s="19"/>
      <c r="Y291" s="19"/>
    </row>
    <row r="292" spans="15:25" x14ac:dyDescent="0.35">
      <c r="O292" s="19"/>
      <c r="P292" s="19"/>
      <c r="Q292" s="19"/>
      <c r="R292" s="23"/>
      <c r="S292" s="19"/>
      <c r="T292" s="19"/>
      <c r="V292" s="19"/>
      <c r="W292" s="19"/>
      <c r="X292" s="19"/>
      <c r="Y292" s="19"/>
    </row>
    <row r="293" spans="15:25" x14ac:dyDescent="0.35">
      <c r="O293" s="19"/>
      <c r="P293" s="19"/>
      <c r="Q293" s="19"/>
      <c r="R293" s="23"/>
      <c r="S293" s="19"/>
      <c r="T293" s="19"/>
      <c r="V293" s="19"/>
      <c r="W293" s="19"/>
      <c r="X293" s="19"/>
      <c r="Y293" s="19"/>
    </row>
    <row r="294" spans="15:25" x14ac:dyDescent="0.35">
      <c r="O294" s="19"/>
      <c r="P294" s="19"/>
      <c r="Q294" s="19"/>
      <c r="R294" s="23"/>
      <c r="S294" s="19"/>
      <c r="T294" s="19"/>
      <c r="V294" s="19"/>
      <c r="W294" s="19"/>
      <c r="X294" s="19"/>
      <c r="Y294" s="19"/>
    </row>
    <row r="295" spans="15:25" x14ac:dyDescent="0.35">
      <c r="O295" s="19"/>
      <c r="P295" s="19"/>
      <c r="Q295" s="19"/>
      <c r="R295" s="23"/>
      <c r="S295" s="19"/>
      <c r="T295" s="19"/>
      <c r="V295" s="19"/>
      <c r="W295" s="19"/>
      <c r="X295" s="19"/>
      <c r="Y295" s="19"/>
    </row>
    <row r="296" spans="15:25" x14ac:dyDescent="0.35">
      <c r="O296" s="19"/>
      <c r="P296" s="19"/>
      <c r="Q296" s="19"/>
      <c r="R296" s="23"/>
      <c r="S296" s="19"/>
      <c r="T296" s="19"/>
      <c r="V296" s="19"/>
      <c r="W296" s="19"/>
      <c r="X296" s="19"/>
      <c r="Y296" s="19"/>
    </row>
    <row r="297" spans="15:25" x14ac:dyDescent="0.35">
      <c r="O297" s="19"/>
      <c r="P297" s="19"/>
      <c r="Q297" s="19"/>
      <c r="R297" s="23"/>
      <c r="S297" s="19"/>
      <c r="T297" s="19"/>
      <c r="V297" s="19"/>
      <c r="W297" s="19"/>
      <c r="X297" s="19"/>
      <c r="Y297" s="19"/>
    </row>
    <row r="298" spans="15:25" x14ac:dyDescent="0.35">
      <c r="O298" s="19"/>
      <c r="P298" s="19"/>
      <c r="Q298" s="19"/>
      <c r="R298" s="23"/>
      <c r="S298" s="19"/>
      <c r="T298" s="19"/>
      <c r="V298" s="19"/>
      <c r="W298" s="19"/>
      <c r="X298" s="19"/>
      <c r="Y298" s="19"/>
    </row>
    <row r="299" spans="15:25" x14ac:dyDescent="0.35">
      <c r="O299" s="19"/>
      <c r="P299" s="19"/>
      <c r="Q299" s="19"/>
      <c r="R299" s="23"/>
      <c r="S299" s="19"/>
      <c r="T299" s="19"/>
      <c r="V299" s="19"/>
      <c r="W299" s="19"/>
      <c r="X299" s="19"/>
      <c r="Y299" s="19"/>
    </row>
    <row r="300" spans="15:25" x14ac:dyDescent="0.35">
      <c r="O300" s="19"/>
      <c r="P300" s="19"/>
      <c r="Q300" s="19"/>
      <c r="R300" s="23"/>
      <c r="S300" s="19"/>
      <c r="T300" s="19"/>
      <c r="V300" s="19"/>
      <c r="W300" s="19"/>
      <c r="X300" s="19"/>
      <c r="Y300" s="19"/>
    </row>
    <row r="301" spans="15:25" x14ac:dyDescent="0.35">
      <c r="O301" s="19"/>
      <c r="P301" s="19"/>
      <c r="Q301" s="19"/>
      <c r="R301" s="23"/>
      <c r="S301" s="19"/>
      <c r="T301" s="19"/>
      <c r="V301" s="19"/>
      <c r="W301" s="19"/>
      <c r="X301" s="19"/>
      <c r="Y301" s="19"/>
    </row>
    <row r="302" spans="15:25" x14ac:dyDescent="0.35">
      <c r="O302" s="19"/>
      <c r="P302" s="19"/>
      <c r="Q302" s="19"/>
      <c r="R302" s="23"/>
      <c r="S302" s="19"/>
      <c r="T302" s="19"/>
      <c r="V302" s="19"/>
      <c r="W302" s="19"/>
      <c r="X302" s="19"/>
      <c r="Y302" s="19"/>
    </row>
    <row r="303" spans="15:25" x14ac:dyDescent="0.35">
      <c r="O303" s="19"/>
      <c r="P303" s="19"/>
      <c r="Q303" s="19"/>
      <c r="R303" s="23"/>
      <c r="S303" s="19"/>
      <c r="T303" s="19"/>
      <c r="V303" s="19"/>
      <c r="W303" s="19"/>
      <c r="X303" s="19"/>
      <c r="Y303" s="19"/>
    </row>
    <row r="304" spans="15:25" x14ac:dyDescent="0.35">
      <c r="O304" s="19"/>
      <c r="P304" s="19"/>
      <c r="Q304" s="19"/>
      <c r="R304" s="23"/>
      <c r="S304" s="19"/>
      <c r="T304" s="19"/>
      <c r="V304" s="19"/>
      <c r="W304" s="19"/>
      <c r="X304" s="19"/>
      <c r="Y304" s="19"/>
    </row>
    <row r="305" spans="15:25" x14ac:dyDescent="0.35">
      <c r="O305" s="19"/>
      <c r="P305" s="19"/>
      <c r="Q305" s="19"/>
      <c r="R305" s="23"/>
      <c r="S305" s="19"/>
      <c r="T305" s="19"/>
      <c r="V305" s="19"/>
      <c r="W305" s="19"/>
      <c r="X305" s="19"/>
      <c r="Y305" s="19"/>
    </row>
    <row r="306" spans="15:25" x14ac:dyDescent="0.35">
      <c r="O306" s="19"/>
      <c r="P306" s="19"/>
      <c r="Q306" s="19"/>
      <c r="R306" s="23"/>
      <c r="S306" s="19"/>
      <c r="T306" s="19"/>
      <c r="V306" s="19"/>
      <c r="W306" s="19"/>
      <c r="X306" s="19"/>
      <c r="Y306" s="19"/>
    </row>
    <row r="307" spans="15:25" x14ac:dyDescent="0.35">
      <c r="O307" s="19"/>
      <c r="P307" s="19"/>
      <c r="Q307" s="19"/>
      <c r="R307" s="23"/>
      <c r="S307" s="19"/>
      <c r="T307" s="19"/>
      <c r="V307" s="19"/>
      <c r="W307" s="19"/>
      <c r="X307" s="19"/>
      <c r="Y307" s="19"/>
    </row>
    <row r="308" spans="15:25" x14ac:dyDescent="0.35">
      <c r="O308" s="19"/>
      <c r="P308" s="19"/>
      <c r="Q308" s="19"/>
      <c r="R308" s="23"/>
      <c r="S308" s="19"/>
      <c r="T308" s="19"/>
      <c r="V308" s="19"/>
      <c r="W308" s="19"/>
      <c r="X308" s="19"/>
      <c r="Y308" s="19"/>
    </row>
    <row r="309" spans="15:25" x14ac:dyDescent="0.35">
      <c r="O309" s="19"/>
      <c r="P309" s="19"/>
      <c r="Q309" s="19"/>
      <c r="R309" s="23"/>
      <c r="S309" s="19"/>
      <c r="T309" s="19"/>
      <c r="V309" s="19"/>
      <c r="W309" s="19"/>
      <c r="X309" s="19"/>
      <c r="Y309" s="19"/>
    </row>
    <row r="310" spans="15:25" x14ac:dyDescent="0.35">
      <c r="O310" s="19"/>
      <c r="P310" s="19"/>
      <c r="Q310" s="19"/>
      <c r="R310" s="23"/>
      <c r="S310" s="19"/>
      <c r="T310" s="19"/>
      <c r="V310" s="19"/>
      <c r="W310" s="19"/>
      <c r="X310" s="19"/>
      <c r="Y310" s="19"/>
    </row>
    <row r="311" spans="15:25" x14ac:dyDescent="0.35">
      <c r="O311" s="19"/>
      <c r="P311" s="19"/>
      <c r="Q311" s="19"/>
      <c r="R311" s="23"/>
      <c r="S311" s="19"/>
      <c r="T311" s="19"/>
      <c r="V311" s="19"/>
      <c r="W311" s="19"/>
      <c r="X311" s="19"/>
      <c r="Y311" s="19"/>
    </row>
    <row r="312" spans="15:25" x14ac:dyDescent="0.35">
      <c r="O312" s="19"/>
      <c r="P312" s="19"/>
      <c r="Q312" s="19"/>
      <c r="R312" s="23"/>
      <c r="S312" s="19"/>
      <c r="T312" s="19"/>
      <c r="V312" s="19"/>
      <c r="W312" s="19"/>
      <c r="X312" s="19"/>
      <c r="Y312" s="19"/>
    </row>
    <row r="313" spans="15:25" x14ac:dyDescent="0.35">
      <c r="O313" s="19"/>
      <c r="P313" s="19"/>
      <c r="Q313" s="19"/>
      <c r="R313" s="23"/>
      <c r="S313" s="19"/>
      <c r="T313" s="19"/>
      <c r="V313" s="19"/>
      <c r="W313" s="19"/>
      <c r="X313" s="19"/>
      <c r="Y313" s="19"/>
    </row>
    <row r="314" spans="15:25" x14ac:dyDescent="0.35">
      <c r="O314" s="19"/>
      <c r="P314" s="19"/>
      <c r="Q314" s="19"/>
      <c r="R314" s="23"/>
      <c r="S314" s="19"/>
      <c r="T314" s="19"/>
      <c r="V314" s="19"/>
      <c r="W314" s="19"/>
      <c r="X314" s="19"/>
      <c r="Y314" s="19"/>
    </row>
    <row r="315" spans="15:25" x14ac:dyDescent="0.35">
      <c r="O315" s="19"/>
      <c r="P315" s="19"/>
      <c r="Q315" s="19"/>
      <c r="R315" s="23"/>
      <c r="S315" s="19"/>
      <c r="T315" s="19"/>
      <c r="V315" s="19"/>
      <c r="W315" s="19"/>
      <c r="X315" s="19"/>
      <c r="Y315" s="19"/>
    </row>
    <row r="316" spans="15:25" x14ac:dyDescent="0.35">
      <c r="O316" s="19"/>
      <c r="P316" s="19"/>
      <c r="Q316" s="19"/>
      <c r="R316" s="23"/>
      <c r="S316" s="19"/>
      <c r="T316" s="19"/>
      <c r="V316" s="19"/>
      <c r="W316" s="19"/>
      <c r="X316" s="19"/>
      <c r="Y316" s="19"/>
    </row>
    <row r="317" spans="15:25" x14ac:dyDescent="0.35">
      <c r="O317" s="19"/>
      <c r="P317" s="19"/>
      <c r="Q317" s="19"/>
      <c r="R317" s="23"/>
      <c r="S317" s="19"/>
      <c r="T317" s="19"/>
      <c r="V317" s="19"/>
      <c r="W317" s="19"/>
      <c r="X317" s="19"/>
      <c r="Y317" s="19"/>
    </row>
    <row r="318" spans="15:25" x14ac:dyDescent="0.35">
      <c r="O318" s="19"/>
      <c r="P318" s="19"/>
      <c r="Q318" s="19"/>
      <c r="R318" s="23"/>
      <c r="S318" s="19"/>
      <c r="T318" s="19"/>
      <c r="V318" s="19"/>
      <c r="W318" s="19"/>
      <c r="X318" s="19"/>
      <c r="Y318" s="19"/>
    </row>
    <row r="319" spans="15:25" x14ac:dyDescent="0.35">
      <c r="O319" s="19"/>
      <c r="P319" s="19"/>
      <c r="Q319" s="19"/>
      <c r="R319" s="23"/>
      <c r="S319" s="19"/>
      <c r="T319" s="19"/>
      <c r="V319" s="19"/>
      <c r="W319" s="19"/>
      <c r="X319" s="19"/>
      <c r="Y319" s="19"/>
    </row>
    <row r="320" spans="15:25" x14ac:dyDescent="0.35">
      <c r="O320" s="19"/>
      <c r="P320" s="19"/>
      <c r="Q320" s="19"/>
      <c r="R320" s="23"/>
      <c r="S320" s="19"/>
      <c r="T320" s="19"/>
      <c r="V320" s="19"/>
      <c r="W320" s="19"/>
      <c r="X320" s="19"/>
      <c r="Y320" s="19"/>
    </row>
    <row r="321" spans="15:25" x14ac:dyDescent="0.35">
      <c r="O321" s="19"/>
      <c r="P321" s="19"/>
      <c r="Q321" s="19"/>
      <c r="R321" s="23"/>
      <c r="S321" s="19"/>
      <c r="T321" s="19"/>
      <c r="V321" s="19"/>
      <c r="W321" s="19"/>
      <c r="X321" s="19"/>
      <c r="Y321" s="19"/>
    </row>
    <row r="322" spans="15:25" x14ac:dyDescent="0.35">
      <c r="O322" s="19"/>
      <c r="P322" s="19"/>
      <c r="Q322" s="19"/>
      <c r="R322" s="23"/>
      <c r="S322" s="19"/>
      <c r="T322" s="19"/>
      <c r="V322" s="19"/>
      <c r="W322" s="19"/>
      <c r="X322" s="19"/>
      <c r="Y322" s="19"/>
    </row>
    <row r="323" spans="15:25" x14ac:dyDescent="0.35">
      <c r="O323" s="19"/>
      <c r="P323" s="19"/>
      <c r="Q323" s="19"/>
      <c r="R323" s="23"/>
      <c r="S323" s="19"/>
      <c r="T323" s="19"/>
      <c r="V323" s="19"/>
      <c r="W323" s="19"/>
      <c r="X323" s="19"/>
      <c r="Y323" s="19"/>
    </row>
    <row r="324" spans="15:25" x14ac:dyDescent="0.35">
      <c r="O324" s="19"/>
      <c r="P324" s="19"/>
      <c r="Q324" s="19"/>
      <c r="R324" s="23"/>
      <c r="S324" s="19"/>
      <c r="T324" s="19"/>
      <c r="V324" s="19"/>
      <c r="W324" s="19"/>
      <c r="X324" s="19"/>
      <c r="Y324" s="19"/>
    </row>
    <row r="325" spans="15:25" x14ac:dyDescent="0.35">
      <c r="O325" s="19"/>
      <c r="P325" s="19"/>
      <c r="Q325" s="19"/>
      <c r="R325" s="23"/>
      <c r="S325" s="19"/>
      <c r="T325" s="19"/>
      <c r="V325" s="19"/>
      <c r="W325" s="19"/>
      <c r="X325" s="19"/>
      <c r="Y325" s="19"/>
    </row>
    <row r="326" spans="15:25" x14ac:dyDescent="0.35">
      <c r="O326" s="19"/>
      <c r="P326" s="19"/>
      <c r="Q326" s="19"/>
      <c r="R326" s="23"/>
      <c r="S326" s="19"/>
      <c r="T326" s="19"/>
      <c r="V326" s="19"/>
      <c r="W326" s="19"/>
      <c r="X326" s="19"/>
      <c r="Y326" s="19"/>
    </row>
    <row r="327" spans="15:25" x14ac:dyDescent="0.35">
      <c r="O327" s="19"/>
      <c r="P327" s="19"/>
      <c r="Q327" s="19"/>
      <c r="R327" s="23"/>
      <c r="S327" s="19"/>
      <c r="T327" s="19"/>
      <c r="V327" s="19"/>
      <c r="W327" s="19"/>
      <c r="X327" s="19"/>
      <c r="Y327" s="19"/>
    </row>
    <row r="328" spans="15:25" x14ac:dyDescent="0.35">
      <c r="O328" s="19"/>
      <c r="P328" s="19"/>
      <c r="Q328" s="19"/>
      <c r="R328" s="23"/>
      <c r="S328" s="19"/>
      <c r="T328" s="19"/>
      <c r="V328" s="19"/>
      <c r="W328" s="19"/>
      <c r="X328" s="19"/>
      <c r="Y328" s="19"/>
    </row>
    <row r="329" spans="15:25" x14ac:dyDescent="0.35">
      <c r="O329" s="19"/>
      <c r="P329" s="19"/>
      <c r="Q329" s="19"/>
      <c r="R329" s="23"/>
      <c r="S329" s="19"/>
      <c r="T329" s="19"/>
      <c r="V329" s="19"/>
      <c r="W329" s="19"/>
      <c r="X329" s="19"/>
      <c r="Y329" s="19"/>
    </row>
    <row r="330" spans="15:25" x14ac:dyDescent="0.35">
      <c r="O330" s="19"/>
      <c r="P330" s="19"/>
      <c r="Q330" s="19"/>
      <c r="R330" s="23"/>
      <c r="S330" s="19"/>
      <c r="T330" s="19"/>
      <c r="V330" s="19"/>
      <c r="W330" s="19"/>
      <c r="X330" s="19"/>
      <c r="Y330" s="19"/>
    </row>
    <row r="331" spans="15:25" x14ac:dyDescent="0.35">
      <c r="O331" s="19"/>
      <c r="P331" s="19"/>
      <c r="Q331" s="19"/>
      <c r="R331" s="23"/>
      <c r="S331" s="19"/>
      <c r="T331" s="19"/>
      <c r="V331" s="19"/>
      <c r="W331" s="19"/>
      <c r="X331" s="19"/>
      <c r="Y331" s="19"/>
    </row>
    <row r="332" spans="15:25" x14ac:dyDescent="0.35">
      <c r="O332" s="19"/>
      <c r="P332" s="19"/>
      <c r="Q332" s="19"/>
      <c r="R332" s="23"/>
      <c r="S332" s="19"/>
      <c r="T332" s="19"/>
      <c r="V332" s="19"/>
      <c r="W332" s="19"/>
      <c r="X332" s="19"/>
      <c r="Y332" s="19"/>
    </row>
    <row r="333" spans="15:25" x14ac:dyDescent="0.35">
      <c r="O333" s="19"/>
      <c r="P333" s="19"/>
      <c r="Q333" s="19"/>
      <c r="R333" s="23"/>
      <c r="S333" s="19"/>
      <c r="T333" s="19"/>
      <c r="V333" s="19"/>
      <c r="W333" s="19"/>
      <c r="X333" s="19"/>
      <c r="Y333" s="19"/>
    </row>
    <row r="334" spans="15:25" x14ac:dyDescent="0.35">
      <c r="O334" s="19"/>
      <c r="P334" s="19"/>
      <c r="Q334" s="19"/>
      <c r="R334" s="23"/>
      <c r="S334" s="19"/>
      <c r="T334" s="19"/>
      <c r="V334" s="19"/>
      <c r="W334" s="19"/>
      <c r="X334" s="19"/>
      <c r="Y334" s="19"/>
    </row>
    <row r="335" spans="15:25" x14ac:dyDescent="0.35">
      <c r="O335" s="19"/>
      <c r="P335" s="19"/>
      <c r="Q335" s="19"/>
      <c r="R335" s="23"/>
      <c r="S335" s="19"/>
      <c r="T335" s="19"/>
      <c r="V335" s="19"/>
      <c r="W335" s="19"/>
      <c r="X335" s="19"/>
      <c r="Y335" s="19"/>
    </row>
    <row r="336" spans="15:25" x14ac:dyDescent="0.35">
      <c r="O336" s="19"/>
      <c r="P336" s="19"/>
      <c r="Q336" s="19"/>
      <c r="R336" s="23"/>
      <c r="S336" s="19"/>
      <c r="T336" s="19"/>
      <c r="V336" s="19"/>
      <c r="W336" s="19"/>
      <c r="X336" s="19"/>
      <c r="Y336" s="19"/>
    </row>
    <row r="337" spans="15:25" x14ac:dyDescent="0.35">
      <c r="O337" s="19"/>
      <c r="P337" s="19"/>
      <c r="Q337" s="19"/>
      <c r="R337" s="23"/>
      <c r="S337" s="19"/>
      <c r="T337" s="19"/>
      <c r="V337" s="19"/>
      <c r="W337" s="19"/>
      <c r="X337" s="19"/>
      <c r="Y337" s="19"/>
    </row>
    <row r="338" spans="15:25" x14ac:dyDescent="0.35">
      <c r="O338" s="19"/>
      <c r="P338" s="19"/>
      <c r="Q338" s="19"/>
      <c r="R338" s="23"/>
      <c r="S338" s="19"/>
      <c r="T338" s="19"/>
      <c r="V338" s="19"/>
      <c r="W338" s="19"/>
      <c r="X338" s="19"/>
      <c r="Y338" s="19"/>
    </row>
    <row r="339" spans="15:25" x14ac:dyDescent="0.35">
      <c r="O339" s="19"/>
      <c r="P339" s="19"/>
      <c r="Q339" s="19"/>
      <c r="R339" s="23"/>
      <c r="S339" s="19"/>
      <c r="T339" s="19"/>
      <c r="V339" s="19"/>
      <c r="W339" s="19"/>
      <c r="X339" s="19"/>
      <c r="Y339" s="19"/>
    </row>
    <row r="340" spans="15:25" x14ac:dyDescent="0.35">
      <c r="O340" s="19"/>
      <c r="P340" s="19"/>
      <c r="Q340" s="19"/>
      <c r="R340" s="23"/>
      <c r="S340" s="19"/>
      <c r="T340" s="19"/>
      <c r="V340" s="19"/>
      <c r="W340" s="19"/>
      <c r="X340" s="19"/>
      <c r="Y340" s="19"/>
    </row>
    <row r="341" spans="15:25" x14ac:dyDescent="0.35">
      <c r="O341" s="19"/>
      <c r="P341" s="19"/>
      <c r="Q341" s="19"/>
      <c r="R341" s="23"/>
      <c r="S341" s="19"/>
      <c r="T341" s="19"/>
      <c r="V341" s="19"/>
      <c r="W341" s="19"/>
      <c r="X341" s="19"/>
      <c r="Y341" s="19"/>
    </row>
    <row r="342" spans="15:25" x14ac:dyDescent="0.35">
      <c r="O342" s="19"/>
      <c r="P342" s="19"/>
      <c r="Q342" s="19"/>
      <c r="R342" s="23"/>
      <c r="S342" s="19"/>
      <c r="T342" s="19"/>
      <c r="V342" s="19"/>
      <c r="W342" s="19"/>
      <c r="X342" s="19"/>
      <c r="Y342" s="19"/>
    </row>
    <row r="343" spans="15:25" x14ac:dyDescent="0.35">
      <c r="O343" s="19"/>
      <c r="P343" s="19"/>
      <c r="Q343" s="19"/>
      <c r="R343" s="23"/>
      <c r="S343" s="19"/>
      <c r="T343" s="19"/>
      <c r="V343" s="19"/>
      <c r="W343" s="19"/>
      <c r="X343" s="19"/>
      <c r="Y343" s="19"/>
    </row>
    <row r="344" spans="15:25" x14ac:dyDescent="0.35">
      <c r="O344" s="19"/>
      <c r="P344" s="19"/>
      <c r="Q344" s="19"/>
      <c r="R344" s="23"/>
      <c r="S344" s="19"/>
      <c r="T344" s="19"/>
      <c r="V344" s="19"/>
      <c r="W344" s="19"/>
      <c r="X344" s="19"/>
      <c r="Y344" s="19"/>
    </row>
    <row r="345" spans="15:25" x14ac:dyDescent="0.35">
      <c r="O345" s="19"/>
      <c r="P345" s="19"/>
      <c r="Q345" s="19"/>
      <c r="R345" s="23"/>
      <c r="S345" s="19"/>
      <c r="T345" s="19"/>
      <c r="V345" s="19"/>
      <c r="W345" s="19"/>
      <c r="X345" s="19"/>
      <c r="Y345" s="19"/>
    </row>
    <row r="346" spans="15:25" x14ac:dyDescent="0.35">
      <c r="O346" s="19"/>
      <c r="P346" s="19"/>
      <c r="Q346" s="19"/>
      <c r="R346" s="23"/>
      <c r="S346" s="19"/>
      <c r="T346" s="19"/>
      <c r="V346" s="19"/>
      <c r="W346" s="19"/>
      <c r="X346" s="19"/>
      <c r="Y346" s="19"/>
    </row>
    <row r="347" spans="15:25" x14ac:dyDescent="0.35">
      <c r="O347" s="19"/>
      <c r="P347" s="19"/>
      <c r="Q347" s="19"/>
      <c r="R347" s="23"/>
      <c r="S347" s="19"/>
      <c r="T347" s="19"/>
      <c r="V347" s="19"/>
      <c r="W347" s="19"/>
      <c r="X347" s="19"/>
      <c r="Y347" s="19"/>
    </row>
    <row r="348" spans="15:25" x14ac:dyDescent="0.35">
      <c r="O348" s="19"/>
      <c r="P348" s="19"/>
      <c r="Q348" s="19"/>
      <c r="R348" s="23"/>
      <c r="S348" s="19"/>
      <c r="T348" s="19"/>
      <c r="V348" s="19"/>
      <c r="W348" s="19"/>
      <c r="X348" s="19"/>
      <c r="Y348" s="19"/>
    </row>
    <row r="349" spans="15:25" x14ac:dyDescent="0.35">
      <c r="O349" s="19"/>
      <c r="P349" s="19"/>
      <c r="Q349" s="19"/>
      <c r="R349" s="23"/>
      <c r="S349" s="19"/>
      <c r="T349" s="19"/>
      <c r="V349" s="19"/>
      <c r="W349" s="19"/>
      <c r="X349" s="19"/>
      <c r="Y349" s="19"/>
    </row>
    <row r="350" spans="15:25" x14ac:dyDescent="0.35">
      <c r="O350" s="19"/>
      <c r="P350" s="19"/>
      <c r="Q350" s="19"/>
      <c r="R350" s="23"/>
      <c r="S350" s="19"/>
      <c r="T350" s="19"/>
      <c r="V350" s="19"/>
      <c r="W350" s="19"/>
      <c r="X350" s="19"/>
      <c r="Y350" s="19"/>
    </row>
    <row r="351" spans="15:25" x14ac:dyDescent="0.35">
      <c r="O351" s="19"/>
      <c r="P351" s="19"/>
      <c r="Q351" s="19"/>
      <c r="R351" s="23"/>
      <c r="S351" s="19"/>
      <c r="T351" s="19"/>
      <c r="V351" s="19"/>
      <c r="W351" s="19"/>
      <c r="X351" s="19"/>
      <c r="Y351" s="19"/>
    </row>
    <row r="352" spans="15:25" x14ac:dyDescent="0.35">
      <c r="O352" s="19"/>
      <c r="P352" s="19"/>
      <c r="Q352" s="19"/>
      <c r="R352" s="23"/>
      <c r="S352" s="19"/>
      <c r="T352" s="19"/>
      <c r="V352" s="19"/>
      <c r="W352" s="19"/>
      <c r="X352" s="19"/>
      <c r="Y352" s="19"/>
    </row>
    <row r="353" spans="15:25" x14ac:dyDescent="0.35">
      <c r="O353" s="19"/>
      <c r="P353" s="19"/>
      <c r="Q353" s="19"/>
      <c r="R353" s="23"/>
      <c r="S353" s="19"/>
      <c r="T353" s="19"/>
      <c r="V353" s="19"/>
      <c r="W353" s="19"/>
      <c r="X353" s="19"/>
      <c r="Y353" s="19"/>
    </row>
    <row r="354" spans="15:25" x14ac:dyDescent="0.35">
      <c r="O354" s="19"/>
      <c r="P354" s="19"/>
      <c r="Q354" s="19"/>
      <c r="R354" s="23"/>
      <c r="S354" s="19"/>
      <c r="T354" s="19"/>
      <c r="V354" s="19"/>
      <c r="W354" s="19"/>
      <c r="X354" s="19"/>
      <c r="Y354" s="19"/>
    </row>
    <row r="355" spans="15:25" x14ac:dyDescent="0.35">
      <c r="O355" s="19"/>
      <c r="P355" s="19"/>
      <c r="Q355" s="19"/>
      <c r="R355" s="23"/>
      <c r="S355" s="19"/>
      <c r="T355" s="19"/>
      <c r="V355" s="19"/>
      <c r="W355" s="19"/>
      <c r="X355" s="19"/>
      <c r="Y355" s="19"/>
    </row>
    <row r="356" spans="15:25" x14ac:dyDescent="0.35">
      <c r="O356" s="19"/>
      <c r="P356" s="19"/>
      <c r="Q356" s="19"/>
      <c r="R356" s="23"/>
      <c r="S356" s="19"/>
      <c r="T356" s="19"/>
      <c r="V356" s="19"/>
      <c r="W356" s="19"/>
      <c r="X356" s="19"/>
      <c r="Y356" s="19"/>
    </row>
    <row r="357" spans="15:25" x14ac:dyDescent="0.35">
      <c r="O357" s="19"/>
      <c r="P357" s="19"/>
      <c r="Q357" s="19"/>
      <c r="R357" s="23"/>
      <c r="S357" s="19"/>
      <c r="T357" s="19"/>
      <c r="V357" s="19"/>
      <c r="W357" s="19"/>
      <c r="X357" s="19"/>
      <c r="Y357" s="19"/>
    </row>
    <row r="358" spans="15:25" x14ac:dyDescent="0.35">
      <c r="O358" s="19"/>
      <c r="P358" s="19"/>
      <c r="Q358" s="19"/>
      <c r="R358" s="23"/>
      <c r="S358" s="19"/>
      <c r="T358" s="19"/>
      <c r="V358" s="19"/>
      <c r="W358" s="19"/>
      <c r="X358" s="19"/>
      <c r="Y358" s="19"/>
    </row>
    <row r="359" spans="15:25" x14ac:dyDescent="0.35">
      <c r="O359" s="19"/>
      <c r="P359" s="19"/>
      <c r="Q359" s="19"/>
      <c r="R359" s="23"/>
      <c r="S359" s="19"/>
      <c r="T359" s="19"/>
      <c r="V359" s="19"/>
      <c r="W359" s="19"/>
      <c r="X359" s="19"/>
      <c r="Y359" s="19"/>
    </row>
    <row r="360" spans="15:25" x14ac:dyDescent="0.35">
      <c r="O360" s="19"/>
      <c r="P360" s="19"/>
      <c r="Q360" s="19"/>
      <c r="R360" s="23"/>
      <c r="S360" s="19"/>
      <c r="T360" s="19"/>
      <c r="V360" s="19"/>
      <c r="W360" s="19"/>
      <c r="X360" s="19"/>
      <c r="Y360" s="19"/>
    </row>
    <row r="361" spans="15:25" x14ac:dyDescent="0.35">
      <c r="O361" s="19"/>
      <c r="P361" s="19"/>
      <c r="Q361" s="19"/>
      <c r="R361" s="23"/>
      <c r="S361" s="19"/>
      <c r="T361" s="19"/>
      <c r="V361" s="19"/>
      <c r="W361" s="19"/>
      <c r="X361" s="19"/>
      <c r="Y361" s="19"/>
    </row>
    <row r="362" spans="15:25" x14ac:dyDescent="0.35">
      <c r="O362" s="19"/>
      <c r="P362" s="19"/>
      <c r="Q362" s="19"/>
      <c r="R362" s="23"/>
      <c r="S362" s="19"/>
      <c r="T362" s="19"/>
      <c r="V362" s="19"/>
      <c r="W362" s="19"/>
      <c r="X362" s="19"/>
      <c r="Y362" s="19"/>
    </row>
    <row r="363" spans="15:25" x14ac:dyDescent="0.35">
      <c r="O363" s="19"/>
      <c r="P363" s="19"/>
      <c r="Q363" s="19"/>
      <c r="R363" s="23"/>
      <c r="S363" s="19"/>
      <c r="T363" s="19"/>
      <c r="V363" s="19"/>
      <c r="W363" s="19"/>
      <c r="X363" s="19"/>
      <c r="Y363" s="19"/>
    </row>
    <row r="364" spans="15:25" x14ac:dyDescent="0.35">
      <c r="O364" s="19"/>
      <c r="P364" s="19"/>
      <c r="Q364" s="19"/>
      <c r="R364" s="23"/>
      <c r="S364" s="19"/>
      <c r="T364" s="19"/>
      <c r="V364" s="19"/>
      <c r="W364" s="19"/>
      <c r="X364" s="19"/>
      <c r="Y364" s="19"/>
    </row>
    <row r="365" spans="15:25" x14ac:dyDescent="0.35">
      <c r="O365" s="19"/>
      <c r="P365" s="19"/>
      <c r="Q365" s="19"/>
      <c r="R365" s="23"/>
      <c r="S365" s="19"/>
      <c r="T365" s="19"/>
      <c r="V365" s="19"/>
      <c r="W365" s="19"/>
      <c r="X365" s="19"/>
      <c r="Y365" s="19"/>
    </row>
    <row r="366" spans="15:25" x14ac:dyDescent="0.35">
      <c r="O366" s="19"/>
      <c r="P366" s="19"/>
      <c r="Q366" s="19"/>
      <c r="R366" s="23"/>
      <c r="S366" s="19"/>
      <c r="T366" s="19"/>
      <c r="V366" s="19"/>
      <c r="W366" s="19"/>
      <c r="X366" s="19"/>
      <c r="Y366" s="19"/>
    </row>
    <row r="367" spans="15:25" x14ac:dyDescent="0.35">
      <c r="O367" s="19"/>
      <c r="P367" s="19"/>
      <c r="Q367" s="19"/>
      <c r="R367" s="23"/>
      <c r="S367" s="19"/>
      <c r="T367" s="19"/>
      <c r="V367" s="19"/>
      <c r="W367" s="19"/>
      <c r="X367" s="19"/>
      <c r="Y367" s="19"/>
    </row>
    <row r="368" spans="15:25" x14ac:dyDescent="0.35">
      <c r="O368" s="19"/>
      <c r="P368" s="19"/>
      <c r="Q368" s="19"/>
      <c r="R368" s="23"/>
      <c r="S368" s="19"/>
      <c r="T368" s="19"/>
      <c r="V368" s="19"/>
      <c r="W368" s="19"/>
      <c r="X368" s="19"/>
      <c r="Y368" s="19"/>
    </row>
    <row r="369" spans="15:25" x14ac:dyDescent="0.35">
      <c r="O369" s="19"/>
      <c r="P369" s="19"/>
      <c r="Q369" s="19"/>
      <c r="R369" s="23"/>
      <c r="S369" s="19"/>
      <c r="T369" s="19"/>
      <c r="V369" s="19"/>
      <c r="W369" s="19"/>
      <c r="X369" s="19"/>
      <c r="Y369" s="19"/>
    </row>
    <row r="370" spans="15:25" x14ac:dyDescent="0.35">
      <c r="O370" s="19"/>
      <c r="P370" s="19"/>
      <c r="Q370" s="19"/>
      <c r="R370" s="23"/>
      <c r="S370" s="19"/>
      <c r="T370" s="19"/>
      <c r="V370" s="19"/>
      <c r="W370" s="19"/>
      <c r="X370" s="19"/>
      <c r="Y370" s="19"/>
    </row>
    <row r="371" spans="15:25" x14ac:dyDescent="0.35">
      <c r="O371" s="19"/>
      <c r="P371" s="19"/>
      <c r="Q371" s="19"/>
      <c r="R371" s="23"/>
      <c r="S371" s="19"/>
      <c r="T371" s="19"/>
      <c r="V371" s="19"/>
      <c r="W371" s="19"/>
      <c r="X371" s="19"/>
      <c r="Y371" s="19"/>
    </row>
    <row r="372" spans="15:25" x14ac:dyDescent="0.35">
      <c r="O372" s="19"/>
      <c r="P372" s="19"/>
      <c r="Q372" s="19"/>
      <c r="R372" s="23"/>
      <c r="S372" s="19"/>
      <c r="T372" s="19"/>
      <c r="V372" s="19"/>
      <c r="W372" s="19"/>
      <c r="X372" s="19"/>
      <c r="Y372" s="19"/>
    </row>
    <row r="373" spans="15:25" x14ac:dyDescent="0.35">
      <c r="O373" s="19"/>
      <c r="P373" s="19"/>
      <c r="Q373" s="19"/>
      <c r="R373" s="23"/>
      <c r="S373" s="19"/>
      <c r="T373" s="19"/>
      <c r="V373" s="19"/>
      <c r="W373" s="19"/>
      <c r="X373" s="19"/>
      <c r="Y373" s="19"/>
    </row>
    <row r="374" spans="15:25" x14ac:dyDescent="0.35">
      <c r="O374" s="19"/>
      <c r="P374" s="19"/>
      <c r="Q374" s="19"/>
      <c r="R374" s="23"/>
      <c r="S374" s="19"/>
      <c r="T374" s="19"/>
      <c r="V374" s="19"/>
      <c r="W374" s="19"/>
      <c r="X374" s="19"/>
      <c r="Y374" s="19"/>
    </row>
    <row r="375" spans="15:25" x14ac:dyDescent="0.35">
      <c r="O375" s="19"/>
      <c r="P375" s="19"/>
      <c r="Q375" s="19"/>
      <c r="R375" s="23"/>
      <c r="S375" s="19"/>
      <c r="T375" s="19"/>
      <c r="V375" s="19"/>
      <c r="W375" s="19"/>
      <c r="X375" s="19"/>
      <c r="Y375" s="19"/>
    </row>
    <row r="376" spans="15:25" x14ac:dyDescent="0.35">
      <c r="O376" s="19"/>
      <c r="P376" s="19"/>
      <c r="Q376" s="19"/>
      <c r="R376" s="23"/>
      <c r="S376" s="19"/>
      <c r="T376" s="19"/>
      <c r="V376" s="19"/>
      <c r="W376" s="19"/>
      <c r="X376" s="19"/>
      <c r="Y376" s="19"/>
    </row>
    <row r="377" spans="15:25" x14ac:dyDescent="0.35">
      <c r="O377" s="19"/>
      <c r="P377" s="19"/>
      <c r="Q377" s="19"/>
      <c r="R377" s="23"/>
      <c r="S377" s="19"/>
      <c r="T377" s="19"/>
      <c r="V377" s="19"/>
      <c r="W377" s="19"/>
      <c r="X377" s="19"/>
      <c r="Y377" s="19"/>
    </row>
    <row r="378" spans="15:25" x14ac:dyDescent="0.35">
      <c r="O378" s="19"/>
      <c r="P378" s="19"/>
      <c r="Q378" s="19"/>
      <c r="R378" s="23"/>
      <c r="S378" s="19"/>
      <c r="T378" s="19"/>
      <c r="V378" s="19"/>
      <c r="W378" s="19"/>
      <c r="X378" s="19"/>
      <c r="Y378" s="19"/>
    </row>
    <row r="379" spans="15:25" x14ac:dyDescent="0.35">
      <c r="O379" s="19"/>
      <c r="P379" s="19"/>
      <c r="Q379" s="19"/>
      <c r="R379" s="23"/>
      <c r="S379" s="19"/>
      <c r="T379" s="19"/>
      <c r="V379" s="19"/>
      <c r="W379" s="19"/>
      <c r="X379" s="19"/>
      <c r="Y379" s="19"/>
    </row>
    <row r="380" spans="15:25" x14ac:dyDescent="0.35">
      <c r="O380" s="19"/>
      <c r="P380" s="19"/>
      <c r="Q380" s="19"/>
      <c r="R380" s="23"/>
      <c r="S380" s="19"/>
      <c r="T380" s="19"/>
      <c r="V380" s="19"/>
      <c r="W380" s="19"/>
      <c r="X380" s="19"/>
      <c r="Y380" s="19"/>
    </row>
    <row r="381" spans="15:25" x14ac:dyDescent="0.35">
      <c r="O381" s="19"/>
      <c r="P381" s="19"/>
      <c r="Q381" s="19"/>
      <c r="R381" s="23"/>
      <c r="S381" s="19"/>
      <c r="T381" s="19"/>
      <c r="V381" s="19"/>
      <c r="W381" s="19"/>
      <c r="X381" s="19"/>
      <c r="Y381" s="19"/>
    </row>
    <row r="382" spans="15:25" x14ac:dyDescent="0.35">
      <c r="O382" s="19"/>
      <c r="P382" s="19"/>
      <c r="Q382" s="19"/>
      <c r="R382" s="23"/>
      <c r="S382" s="19"/>
      <c r="T382" s="19"/>
      <c r="V382" s="19"/>
      <c r="W382" s="19"/>
      <c r="X382" s="19"/>
      <c r="Y382" s="19"/>
    </row>
    <row r="383" spans="15:25" x14ac:dyDescent="0.35">
      <c r="O383" s="19"/>
      <c r="P383" s="19"/>
      <c r="Q383" s="19"/>
      <c r="R383" s="23"/>
      <c r="S383" s="19"/>
      <c r="T383" s="19"/>
      <c r="V383" s="19"/>
      <c r="W383" s="19"/>
      <c r="X383" s="19"/>
      <c r="Y383" s="19"/>
    </row>
    <row r="384" spans="15:25" x14ac:dyDescent="0.35">
      <c r="O384" s="19"/>
      <c r="P384" s="19"/>
      <c r="Q384" s="19"/>
      <c r="R384" s="23"/>
      <c r="S384" s="19"/>
      <c r="T384" s="19"/>
      <c r="V384" s="19"/>
      <c r="W384" s="19"/>
      <c r="X384" s="19"/>
      <c r="Y384" s="19"/>
    </row>
    <row r="385" spans="15:25" x14ac:dyDescent="0.35">
      <c r="O385" s="19"/>
      <c r="P385" s="19"/>
      <c r="Q385" s="19"/>
      <c r="R385" s="23"/>
      <c r="S385" s="19"/>
      <c r="T385" s="19"/>
      <c r="V385" s="19"/>
      <c r="W385" s="19"/>
      <c r="X385" s="19"/>
      <c r="Y385" s="19"/>
    </row>
    <row r="386" spans="15:25" x14ac:dyDescent="0.35">
      <c r="O386" s="19"/>
      <c r="P386" s="19"/>
      <c r="Q386" s="19"/>
      <c r="R386" s="23"/>
      <c r="S386" s="19"/>
      <c r="T386" s="19"/>
      <c r="V386" s="19"/>
      <c r="W386" s="19"/>
      <c r="X386" s="19"/>
      <c r="Y386" s="19"/>
    </row>
    <row r="387" spans="15:25" x14ac:dyDescent="0.35">
      <c r="O387" s="19"/>
      <c r="P387" s="19"/>
      <c r="Q387" s="19"/>
      <c r="R387" s="23"/>
      <c r="S387" s="19"/>
      <c r="T387" s="19"/>
      <c r="V387" s="19"/>
      <c r="W387" s="19"/>
      <c r="X387" s="19"/>
      <c r="Y387" s="19"/>
    </row>
    <row r="388" spans="15:25" x14ac:dyDescent="0.35">
      <c r="O388" s="19"/>
      <c r="P388" s="19"/>
      <c r="Q388" s="19"/>
      <c r="R388" s="23"/>
      <c r="S388" s="19"/>
      <c r="T388" s="19"/>
      <c r="V388" s="19"/>
      <c r="W388" s="19"/>
      <c r="X388" s="19"/>
      <c r="Y388" s="19"/>
    </row>
    <row r="389" spans="15:25" x14ac:dyDescent="0.35">
      <c r="O389" s="19"/>
      <c r="P389" s="19"/>
      <c r="Q389" s="19"/>
      <c r="R389" s="23"/>
      <c r="S389" s="19"/>
      <c r="T389" s="19"/>
      <c r="V389" s="19"/>
      <c r="W389" s="19"/>
      <c r="X389" s="19"/>
      <c r="Y389" s="19"/>
    </row>
    <row r="390" spans="15:25" x14ac:dyDescent="0.35">
      <c r="O390" s="19"/>
      <c r="P390" s="19"/>
      <c r="Q390" s="19"/>
      <c r="R390" s="23"/>
      <c r="S390" s="19"/>
      <c r="T390" s="19"/>
      <c r="V390" s="19"/>
      <c r="W390" s="19"/>
      <c r="X390" s="19"/>
      <c r="Y390" s="19"/>
    </row>
    <row r="391" spans="15:25" x14ac:dyDescent="0.35">
      <c r="O391" s="19"/>
      <c r="P391" s="19"/>
      <c r="Q391" s="19"/>
      <c r="R391" s="23"/>
      <c r="S391" s="19"/>
      <c r="T391" s="19"/>
      <c r="V391" s="19"/>
      <c r="W391" s="19"/>
      <c r="X391" s="19"/>
      <c r="Y391" s="19"/>
    </row>
    <row r="392" spans="15:25" x14ac:dyDescent="0.35">
      <c r="O392" s="19"/>
      <c r="P392" s="19"/>
      <c r="Q392" s="19"/>
      <c r="R392" s="23"/>
      <c r="S392" s="19"/>
      <c r="T392" s="19"/>
      <c r="V392" s="19"/>
      <c r="W392" s="19"/>
      <c r="X392" s="19"/>
      <c r="Y392" s="19"/>
    </row>
    <row r="393" spans="15:25" x14ac:dyDescent="0.35">
      <c r="O393" s="19"/>
      <c r="P393" s="19"/>
      <c r="Q393" s="19"/>
      <c r="R393" s="23"/>
      <c r="S393" s="19"/>
      <c r="T393" s="19"/>
      <c r="V393" s="19"/>
      <c r="W393" s="19"/>
      <c r="X393" s="19"/>
      <c r="Y393" s="19"/>
    </row>
    <row r="394" spans="15:25" x14ac:dyDescent="0.35">
      <c r="O394" s="19"/>
      <c r="P394" s="19"/>
      <c r="Q394" s="19"/>
      <c r="R394" s="23"/>
      <c r="S394" s="19"/>
      <c r="T394" s="19"/>
      <c r="V394" s="19"/>
      <c r="W394" s="19"/>
      <c r="X394" s="19"/>
      <c r="Y394" s="19"/>
    </row>
    <row r="395" spans="15:25" x14ac:dyDescent="0.35">
      <c r="O395" s="19"/>
      <c r="P395" s="19"/>
      <c r="Q395" s="19"/>
      <c r="R395" s="23"/>
      <c r="S395" s="19"/>
      <c r="T395" s="19"/>
      <c r="V395" s="19"/>
      <c r="W395" s="19"/>
      <c r="X395" s="19"/>
      <c r="Y395" s="19"/>
    </row>
    <row r="396" spans="15:25" x14ac:dyDescent="0.35">
      <c r="O396" s="19"/>
      <c r="P396" s="19"/>
      <c r="Q396" s="19"/>
      <c r="R396" s="23"/>
      <c r="S396" s="19"/>
      <c r="T396" s="19"/>
      <c r="V396" s="19"/>
      <c r="W396" s="19"/>
      <c r="X396" s="19"/>
      <c r="Y396" s="19"/>
    </row>
    <row r="397" spans="15:25" x14ac:dyDescent="0.35">
      <c r="O397" s="19"/>
      <c r="P397" s="19"/>
      <c r="Q397" s="19"/>
      <c r="R397" s="23"/>
      <c r="S397" s="19"/>
      <c r="T397" s="19"/>
      <c r="V397" s="19"/>
      <c r="W397" s="19"/>
      <c r="X397" s="19"/>
      <c r="Y397" s="19"/>
    </row>
    <row r="398" spans="15:25" x14ac:dyDescent="0.35">
      <c r="O398" s="19"/>
      <c r="P398" s="19"/>
      <c r="Q398" s="19"/>
      <c r="R398" s="23"/>
      <c r="S398" s="19"/>
      <c r="T398" s="19"/>
      <c r="V398" s="19"/>
      <c r="W398" s="19"/>
      <c r="X398" s="19"/>
      <c r="Y398" s="19"/>
    </row>
    <row r="399" spans="15:25" x14ac:dyDescent="0.35">
      <c r="O399" s="19"/>
      <c r="P399" s="19"/>
      <c r="Q399" s="19"/>
      <c r="R399" s="23"/>
      <c r="S399" s="19"/>
      <c r="T399" s="19"/>
      <c r="V399" s="19"/>
      <c r="W399" s="19"/>
      <c r="X399" s="19"/>
      <c r="Y399" s="19"/>
    </row>
    <row r="400" spans="15:25" x14ac:dyDescent="0.35">
      <c r="O400" s="19"/>
      <c r="P400" s="19"/>
      <c r="Q400" s="19"/>
      <c r="R400" s="23"/>
      <c r="S400" s="19"/>
      <c r="T400" s="19"/>
      <c r="V400" s="19"/>
      <c r="W400" s="19"/>
      <c r="X400" s="19"/>
      <c r="Y400" s="19"/>
    </row>
    <row r="401" spans="15:25" x14ac:dyDescent="0.35">
      <c r="O401" s="19"/>
      <c r="P401" s="19"/>
      <c r="Q401" s="19"/>
      <c r="R401" s="23"/>
      <c r="S401" s="19"/>
      <c r="T401" s="19"/>
      <c r="V401" s="19"/>
      <c r="W401" s="19"/>
      <c r="X401" s="19"/>
      <c r="Y401" s="19"/>
    </row>
    <row r="402" spans="15:25" x14ac:dyDescent="0.35">
      <c r="O402" s="19"/>
      <c r="P402" s="19"/>
      <c r="Q402" s="19"/>
      <c r="R402" s="23"/>
      <c r="S402" s="19"/>
      <c r="T402" s="19"/>
      <c r="V402" s="19"/>
      <c r="W402" s="19"/>
      <c r="X402" s="19"/>
      <c r="Y402" s="19"/>
    </row>
    <row r="403" spans="15:25" x14ac:dyDescent="0.35">
      <c r="O403" s="19"/>
      <c r="P403" s="19"/>
      <c r="Q403" s="19"/>
      <c r="R403" s="23"/>
      <c r="S403" s="19"/>
      <c r="T403" s="19"/>
      <c r="V403" s="19"/>
      <c r="W403" s="19"/>
      <c r="X403" s="19"/>
      <c r="Y403" s="19"/>
    </row>
    <row r="404" spans="15:25" x14ac:dyDescent="0.35">
      <c r="O404" s="19"/>
      <c r="P404" s="19"/>
      <c r="Q404" s="19"/>
      <c r="R404" s="23"/>
      <c r="S404" s="19"/>
      <c r="T404" s="19"/>
      <c r="V404" s="19"/>
      <c r="W404" s="19"/>
      <c r="X404" s="19"/>
      <c r="Y404" s="19"/>
    </row>
    <row r="405" spans="15:25" x14ac:dyDescent="0.35">
      <c r="O405" s="19"/>
      <c r="P405" s="19"/>
      <c r="Q405" s="19"/>
      <c r="R405" s="23"/>
      <c r="S405" s="19"/>
      <c r="T405" s="19"/>
      <c r="V405" s="19"/>
      <c r="W405" s="19"/>
      <c r="X405" s="19"/>
      <c r="Y405" s="19"/>
    </row>
    <row r="406" spans="15:25" x14ac:dyDescent="0.35">
      <c r="O406" s="19"/>
      <c r="P406" s="19"/>
      <c r="Q406" s="19"/>
      <c r="R406" s="23"/>
      <c r="S406" s="19"/>
      <c r="T406" s="19"/>
      <c r="V406" s="19"/>
      <c r="W406" s="19"/>
      <c r="X406" s="19"/>
      <c r="Y406" s="19"/>
    </row>
    <row r="407" spans="15:25" x14ac:dyDescent="0.35">
      <c r="O407" s="19"/>
      <c r="P407" s="19"/>
      <c r="Q407" s="19"/>
      <c r="R407" s="23"/>
      <c r="S407" s="19"/>
      <c r="T407" s="19"/>
      <c r="V407" s="19"/>
      <c r="W407" s="19"/>
      <c r="X407" s="19"/>
      <c r="Y407" s="19"/>
    </row>
    <row r="408" spans="15:25" x14ac:dyDescent="0.35">
      <c r="O408" s="19"/>
      <c r="P408" s="19"/>
      <c r="Q408" s="19"/>
      <c r="R408" s="23"/>
      <c r="S408" s="19"/>
      <c r="T408" s="19"/>
      <c r="V408" s="19"/>
      <c r="W408" s="19"/>
      <c r="X408" s="19"/>
      <c r="Y408" s="19"/>
    </row>
    <row r="409" spans="15:25" x14ac:dyDescent="0.35">
      <c r="O409" s="19"/>
      <c r="P409" s="19"/>
      <c r="Q409" s="19"/>
      <c r="R409" s="23"/>
      <c r="S409" s="19"/>
      <c r="T409" s="19"/>
      <c r="V409" s="19"/>
      <c r="W409" s="19"/>
      <c r="X409" s="19"/>
      <c r="Y409" s="19"/>
    </row>
    <row r="410" spans="15:25" x14ac:dyDescent="0.35">
      <c r="O410" s="19"/>
      <c r="P410" s="19"/>
      <c r="Q410" s="19"/>
      <c r="R410" s="23"/>
      <c r="S410" s="19"/>
      <c r="T410" s="19"/>
      <c r="V410" s="19"/>
      <c r="W410" s="19"/>
      <c r="X410" s="19"/>
      <c r="Y410" s="19"/>
    </row>
    <row r="411" spans="15:25" x14ac:dyDescent="0.35">
      <c r="O411" s="19"/>
      <c r="P411" s="19"/>
      <c r="Q411" s="19"/>
      <c r="R411" s="23"/>
      <c r="S411" s="19"/>
      <c r="T411" s="19"/>
      <c r="V411" s="19"/>
      <c r="W411" s="19"/>
      <c r="X411" s="19"/>
      <c r="Y411" s="19"/>
    </row>
    <row r="412" spans="15:25" x14ac:dyDescent="0.35">
      <c r="O412" s="19"/>
      <c r="P412" s="19"/>
      <c r="Q412" s="19"/>
      <c r="R412" s="23"/>
      <c r="S412" s="19"/>
      <c r="T412" s="19"/>
      <c r="V412" s="19"/>
      <c r="W412" s="19"/>
      <c r="X412" s="19"/>
      <c r="Y412" s="19"/>
    </row>
    <row r="413" spans="15:25" x14ac:dyDescent="0.35">
      <c r="O413" s="19"/>
      <c r="P413" s="19"/>
      <c r="Q413" s="19"/>
      <c r="R413" s="23"/>
      <c r="S413" s="19"/>
      <c r="T413" s="19"/>
      <c r="V413" s="19"/>
      <c r="W413" s="19"/>
      <c r="X413" s="19"/>
      <c r="Y413" s="19"/>
    </row>
    <row r="414" spans="15:25" x14ac:dyDescent="0.35">
      <c r="O414" s="19"/>
      <c r="P414" s="19"/>
      <c r="Q414" s="19"/>
      <c r="R414" s="23"/>
      <c r="S414" s="19"/>
      <c r="T414" s="19"/>
      <c r="V414" s="19"/>
      <c r="W414" s="19"/>
      <c r="X414" s="19"/>
      <c r="Y414" s="19"/>
    </row>
    <row r="415" spans="15:25" x14ac:dyDescent="0.35">
      <c r="O415" s="19"/>
      <c r="P415" s="19"/>
      <c r="Q415" s="19"/>
      <c r="R415" s="23"/>
      <c r="S415" s="19"/>
      <c r="T415" s="19"/>
      <c r="V415" s="19"/>
      <c r="W415" s="19"/>
      <c r="X415" s="19"/>
      <c r="Y415" s="19"/>
    </row>
    <row r="416" spans="15:25" x14ac:dyDescent="0.35">
      <c r="O416" s="19"/>
      <c r="P416" s="19"/>
      <c r="Q416" s="19"/>
      <c r="R416" s="23"/>
      <c r="S416" s="19"/>
      <c r="T416" s="19"/>
      <c r="V416" s="19"/>
      <c r="W416" s="19"/>
      <c r="X416" s="19"/>
      <c r="Y416" s="19"/>
    </row>
    <row r="417" spans="15:25" x14ac:dyDescent="0.35">
      <c r="O417" s="19"/>
      <c r="P417" s="19"/>
      <c r="Q417" s="19"/>
      <c r="R417" s="23"/>
      <c r="S417" s="19"/>
      <c r="T417" s="19"/>
      <c r="V417" s="19"/>
      <c r="W417" s="19"/>
      <c r="X417" s="19"/>
      <c r="Y417" s="19"/>
    </row>
    <row r="418" spans="15:25" x14ac:dyDescent="0.35">
      <c r="O418" s="19"/>
      <c r="P418" s="19"/>
      <c r="Q418" s="19"/>
      <c r="R418" s="23"/>
      <c r="S418" s="19"/>
      <c r="T418" s="19"/>
      <c r="V418" s="19"/>
      <c r="W418" s="19"/>
      <c r="X418" s="19"/>
      <c r="Y418" s="19"/>
    </row>
    <row r="419" spans="15:25" x14ac:dyDescent="0.35">
      <c r="O419" s="19"/>
      <c r="P419" s="19"/>
      <c r="Q419" s="19"/>
      <c r="R419" s="23"/>
      <c r="S419" s="19"/>
      <c r="T419" s="19"/>
      <c r="V419" s="19"/>
      <c r="W419" s="19"/>
      <c r="X419" s="19"/>
      <c r="Y419" s="19"/>
    </row>
    <row r="420" spans="15:25" x14ac:dyDescent="0.35">
      <c r="O420" s="19"/>
      <c r="P420" s="19"/>
      <c r="Q420" s="19"/>
      <c r="R420" s="23"/>
      <c r="S420" s="19"/>
      <c r="T420" s="19"/>
      <c r="V420" s="19"/>
      <c r="W420" s="19"/>
      <c r="X420" s="19"/>
      <c r="Y420" s="19"/>
    </row>
    <row r="421" spans="15:25" x14ac:dyDescent="0.35">
      <c r="O421" s="19"/>
      <c r="P421" s="19"/>
      <c r="Q421" s="19"/>
      <c r="R421" s="23"/>
      <c r="S421" s="19"/>
      <c r="T421" s="19"/>
      <c r="V421" s="19"/>
      <c r="W421" s="19"/>
      <c r="X421" s="19"/>
      <c r="Y421" s="19"/>
    </row>
    <row r="422" spans="15:25" x14ac:dyDescent="0.35">
      <c r="O422" s="19"/>
      <c r="P422" s="19"/>
      <c r="Q422" s="19"/>
      <c r="R422" s="23"/>
      <c r="S422" s="19"/>
      <c r="T422" s="19"/>
      <c r="V422" s="19"/>
      <c r="W422" s="19"/>
      <c r="X422" s="19"/>
      <c r="Y422" s="19"/>
    </row>
    <row r="423" spans="15:25" x14ac:dyDescent="0.35">
      <c r="O423" s="19"/>
      <c r="P423" s="19"/>
      <c r="Q423" s="19"/>
      <c r="R423" s="23"/>
      <c r="S423" s="19"/>
      <c r="T423" s="19"/>
      <c r="V423" s="19"/>
      <c r="W423" s="19"/>
      <c r="X423" s="19"/>
      <c r="Y423" s="19"/>
    </row>
    <row r="424" spans="15:25" x14ac:dyDescent="0.35">
      <c r="O424" s="19"/>
      <c r="P424" s="19"/>
      <c r="Q424" s="19"/>
      <c r="R424" s="23"/>
      <c r="S424" s="19"/>
      <c r="T424" s="19"/>
      <c r="V424" s="19"/>
      <c r="W424" s="19"/>
      <c r="X424" s="19"/>
      <c r="Y424" s="19"/>
    </row>
    <row r="425" spans="15:25" x14ac:dyDescent="0.35">
      <c r="O425" s="19"/>
      <c r="P425" s="19"/>
      <c r="Q425" s="19"/>
      <c r="R425" s="23"/>
      <c r="S425" s="19"/>
      <c r="T425" s="19"/>
      <c r="V425" s="19"/>
      <c r="W425" s="19"/>
      <c r="X425" s="19"/>
      <c r="Y425" s="19"/>
    </row>
    <row r="426" spans="15:25" x14ac:dyDescent="0.35">
      <c r="O426" s="19"/>
      <c r="P426" s="19"/>
      <c r="Q426" s="19"/>
      <c r="R426" s="23"/>
      <c r="S426" s="19"/>
      <c r="T426" s="19"/>
      <c r="V426" s="19"/>
      <c r="W426" s="19"/>
      <c r="X426" s="19"/>
      <c r="Y426" s="19"/>
    </row>
    <row r="427" spans="15:25" x14ac:dyDescent="0.35">
      <c r="O427" s="19"/>
      <c r="P427" s="19"/>
      <c r="Q427" s="19"/>
      <c r="R427" s="23"/>
      <c r="S427" s="19"/>
      <c r="T427" s="19"/>
      <c r="V427" s="19"/>
      <c r="W427" s="19"/>
      <c r="X427" s="19"/>
      <c r="Y427" s="19"/>
    </row>
    <row r="428" spans="15:25" x14ac:dyDescent="0.35">
      <c r="O428" s="19"/>
      <c r="P428" s="19"/>
      <c r="Q428" s="19"/>
      <c r="R428" s="23"/>
      <c r="S428" s="19"/>
      <c r="T428" s="19"/>
      <c r="V428" s="19"/>
      <c r="W428" s="19"/>
      <c r="X428" s="19"/>
      <c r="Y428" s="19"/>
    </row>
    <row r="429" spans="15:25" x14ac:dyDescent="0.35">
      <c r="O429" s="19"/>
      <c r="P429" s="19"/>
      <c r="Q429" s="19"/>
      <c r="R429" s="23"/>
      <c r="S429" s="19"/>
      <c r="T429" s="19"/>
      <c r="V429" s="19"/>
      <c r="W429" s="19"/>
      <c r="X429" s="19"/>
      <c r="Y429" s="19"/>
    </row>
    <row r="430" spans="15:25" x14ac:dyDescent="0.35">
      <c r="O430" s="19"/>
      <c r="P430" s="19"/>
      <c r="Q430" s="19"/>
      <c r="R430" s="23"/>
      <c r="S430" s="19"/>
      <c r="T430" s="19"/>
      <c r="V430" s="19"/>
      <c r="W430" s="19"/>
      <c r="X430" s="19"/>
      <c r="Y430" s="19"/>
    </row>
    <row r="431" spans="15:25" x14ac:dyDescent="0.35">
      <c r="O431" s="19"/>
      <c r="P431" s="19"/>
      <c r="Q431" s="19"/>
      <c r="R431" s="23"/>
      <c r="S431" s="19"/>
      <c r="T431" s="19"/>
      <c r="V431" s="19"/>
      <c r="W431" s="19"/>
      <c r="X431" s="19"/>
      <c r="Y431" s="19"/>
    </row>
    <row r="432" spans="15:25" x14ac:dyDescent="0.35">
      <c r="O432" s="19"/>
      <c r="P432" s="19"/>
      <c r="Q432" s="19"/>
      <c r="R432" s="23"/>
      <c r="S432" s="19"/>
      <c r="T432" s="19"/>
      <c r="V432" s="19"/>
      <c r="W432" s="19"/>
      <c r="X432" s="19"/>
      <c r="Y432" s="19"/>
    </row>
    <row r="433" spans="15:25" x14ac:dyDescent="0.35">
      <c r="O433" s="19"/>
      <c r="P433" s="19"/>
      <c r="Q433" s="19"/>
      <c r="R433" s="23"/>
      <c r="S433" s="19"/>
      <c r="T433" s="19"/>
      <c r="V433" s="19"/>
      <c r="W433" s="19"/>
      <c r="X433" s="19"/>
      <c r="Y433" s="19"/>
    </row>
    <row r="434" spans="15:25" x14ac:dyDescent="0.35">
      <c r="O434" s="19"/>
      <c r="P434" s="19"/>
      <c r="Q434" s="19"/>
      <c r="R434" s="23"/>
      <c r="S434" s="19"/>
      <c r="T434" s="19"/>
      <c r="V434" s="19"/>
      <c r="W434" s="19"/>
      <c r="X434" s="19"/>
      <c r="Y434" s="19"/>
    </row>
    <row r="435" spans="15:25" x14ac:dyDescent="0.35">
      <c r="O435" s="19"/>
      <c r="P435" s="19"/>
      <c r="Q435" s="19"/>
      <c r="R435" s="23"/>
      <c r="S435" s="19"/>
      <c r="T435" s="19"/>
      <c r="V435" s="19"/>
      <c r="W435" s="19"/>
      <c r="X435" s="19"/>
      <c r="Y435" s="19"/>
    </row>
    <row r="436" spans="15:25" x14ac:dyDescent="0.35">
      <c r="O436" s="19"/>
      <c r="P436" s="19"/>
      <c r="Q436" s="19"/>
      <c r="R436" s="23"/>
      <c r="S436" s="19"/>
      <c r="T436" s="19"/>
      <c r="V436" s="19"/>
      <c r="W436" s="19"/>
      <c r="X436" s="19"/>
      <c r="Y436" s="19"/>
    </row>
    <row r="437" spans="15:25" x14ac:dyDescent="0.35">
      <c r="O437" s="19"/>
      <c r="P437" s="19"/>
      <c r="Q437" s="19"/>
      <c r="R437" s="23"/>
      <c r="S437" s="19"/>
      <c r="T437" s="19"/>
      <c r="V437" s="19"/>
      <c r="W437" s="19"/>
      <c r="X437" s="19"/>
      <c r="Y437" s="19"/>
    </row>
    <row r="438" spans="15:25" x14ac:dyDescent="0.35">
      <c r="O438" s="19"/>
      <c r="P438" s="19"/>
      <c r="Q438" s="19"/>
      <c r="R438" s="23"/>
      <c r="S438" s="19"/>
      <c r="T438" s="19"/>
      <c r="V438" s="19"/>
      <c r="W438" s="19"/>
      <c r="X438" s="19"/>
      <c r="Y438" s="19"/>
    </row>
    <row r="439" spans="15:25" x14ac:dyDescent="0.35">
      <c r="O439" s="19"/>
      <c r="P439" s="19"/>
      <c r="Q439" s="19"/>
      <c r="R439" s="23"/>
      <c r="S439" s="19"/>
      <c r="T439" s="19"/>
      <c r="V439" s="19"/>
      <c r="W439" s="19"/>
      <c r="X439" s="19"/>
      <c r="Y439" s="19"/>
    </row>
    <row r="440" spans="15:25" x14ac:dyDescent="0.35">
      <c r="O440" s="19"/>
      <c r="P440" s="19"/>
      <c r="Q440" s="19"/>
      <c r="R440" s="23"/>
      <c r="S440" s="19"/>
      <c r="T440" s="19"/>
      <c r="V440" s="19"/>
      <c r="W440" s="19"/>
      <c r="X440" s="19"/>
      <c r="Y440" s="19"/>
    </row>
    <row r="441" spans="15:25" x14ac:dyDescent="0.35">
      <c r="O441" s="19"/>
      <c r="P441" s="19"/>
      <c r="Q441" s="19"/>
      <c r="R441" s="23"/>
      <c r="S441" s="19"/>
      <c r="T441" s="19"/>
      <c r="V441" s="19"/>
      <c r="W441" s="19"/>
      <c r="X441" s="19"/>
      <c r="Y441" s="19"/>
    </row>
    <row r="442" spans="15:25" x14ac:dyDescent="0.35">
      <c r="O442" s="19"/>
      <c r="P442" s="19"/>
      <c r="Q442" s="19"/>
      <c r="R442" s="23"/>
      <c r="S442" s="19"/>
      <c r="T442" s="19"/>
      <c r="V442" s="19"/>
      <c r="W442" s="19"/>
      <c r="X442" s="19"/>
      <c r="Y442" s="19"/>
    </row>
    <row r="443" spans="15:25" x14ac:dyDescent="0.35">
      <c r="O443" s="19"/>
      <c r="P443" s="19"/>
      <c r="Q443" s="19"/>
      <c r="R443" s="23"/>
      <c r="S443" s="19"/>
      <c r="T443" s="19"/>
      <c r="V443" s="19"/>
      <c r="W443" s="19"/>
      <c r="X443" s="19"/>
      <c r="Y443" s="19"/>
    </row>
    <row r="444" spans="15:25" x14ac:dyDescent="0.35">
      <c r="O444" s="19"/>
      <c r="P444" s="19"/>
      <c r="Q444" s="19"/>
      <c r="R444" s="23"/>
      <c r="S444" s="19"/>
      <c r="T444" s="19"/>
      <c r="V444" s="19"/>
      <c r="W444" s="19"/>
      <c r="X444" s="19"/>
      <c r="Y444" s="19"/>
    </row>
    <row r="445" spans="15:25" x14ac:dyDescent="0.35">
      <c r="O445" s="19"/>
      <c r="P445" s="19"/>
      <c r="Q445" s="19"/>
      <c r="R445" s="23"/>
      <c r="S445" s="19"/>
      <c r="T445" s="19"/>
      <c r="V445" s="19"/>
      <c r="W445" s="19"/>
      <c r="X445" s="19"/>
      <c r="Y445" s="19"/>
    </row>
    <row r="446" spans="15:25" x14ac:dyDescent="0.35">
      <c r="O446" s="19"/>
      <c r="P446" s="19"/>
      <c r="Q446" s="19"/>
      <c r="R446" s="23"/>
      <c r="S446" s="19"/>
      <c r="T446" s="19"/>
      <c r="V446" s="19"/>
      <c r="W446" s="19"/>
      <c r="X446" s="19"/>
      <c r="Y446" s="19"/>
    </row>
    <row r="447" spans="15:25" x14ac:dyDescent="0.35">
      <c r="O447" s="19"/>
      <c r="P447" s="19"/>
      <c r="Q447" s="19"/>
      <c r="R447" s="23"/>
      <c r="S447" s="19"/>
      <c r="T447" s="19"/>
      <c r="V447" s="19"/>
      <c r="W447" s="19"/>
      <c r="X447" s="19"/>
      <c r="Y447" s="19"/>
    </row>
    <row r="448" spans="15:25" x14ac:dyDescent="0.35">
      <c r="O448" s="19"/>
      <c r="P448" s="19"/>
      <c r="Q448" s="19"/>
      <c r="R448" s="23"/>
      <c r="S448" s="19"/>
      <c r="T448" s="19"/>
      <c r="V448" s="19"/>
      <c r="W448" s="19"/>
      <c r="X448" s="19"/>
      <c r="Y448" s="19"/>
    </row>
    <row r="449" spans="15:25" x14ac:dyDescent="0.35">
      <c r="O449" s="19"/>
      <c r="P449" s="19"/>
      <c r="Q449" s="19"/>
      <c r="R449" s="23"/>
      <c r="S449" s="19"/>
      <c r="T449" s="19"/>
      <c r="V449" s="19"/>
      <c r="W449" s="19"/>
      <c r="X449" s="19"/>
      <c r="Y449" s="19"/>
    </row>
    <row r="450" spans="15:25" x14ac:dyDescent="0.35">
      <c r="O450" s="19"/>
      <c r="P450" s="19"/>
      <c r="Q450" s="19"/>
      <c r="R450" s="23"/>
      <c r="S450" s="19"/>
      <c r="T450" s="19"/>
      <c r="V450" s="19"/>
      <c r="W450" s="19"/>
      <c r="X450" s="19"/>
      <c r="Y450" s="19"/>
    </row>
    <row r="451" spans="15:25" x14ac:dyDescent="0.35">
      <c r="O451" s="19"/>
      <c r="P451" s="19"/>
      <c r="Q451" s="19"/>
      <c r="R451" s="23"/>
      <c r="S451" s="19"/>
      <c r="T451" s="19"/>
      <c r="V451" s="19"/>
      <c r="W451" s="19"/>
      <c r="X451" s="19"/>
      <c r="Y451" s="19"/>
    </row>
    <row r="452" spans="15:25" x14ac:dyDescent="0.35">
      <c r="O452" s="19"/>
      <c r="P452" s="19"/>
      <c r="Q452" s="19"/>
      <c r="R452" s="23"/>
      <c r="S452" s="19"/>
      <c r="T452" s="19"/>
      <c r="V452" s="19"/>
      <c r="W452" s="19"/>
      <c r="X452" s="19"/>
      <c r="Y452" s="19"/>
    </row>
    <row r="453" spans="15:25" x14ac:dyDescent="0.35">
      <c r="O453" s="19"/>
      <c r="P453" s="19"/>
      <c r="Q453" s="19"/>
      <c r="R453" s="23"/>
      <c r="S453" s="19"/>
      <c r="T453" s="19"/>
      <c r="V453" s="19"/>
      <c r="W453" s="19"/>
      <c r="X453" s="19"/>
      <c r="Y453" s="19"/>
    </row>
    <row r="454" spans="15:25" x14ac:dyDescent="0.35">
      <c r="O454" s="19"/>
      <c r="P454" s="19"/>
      <c r="Q454" s="19"/>
      <c r="R454" s="23"/>
      <c r="S454" s="19"/>
      <c r="T454" s="19"/>
      <c r="V454" s="19"/>
      <c r="W454" s="19"/>
      <c r="X454" s="19"/>
      <c r="Y454" s="19"/>
    </row>
    <row r="455" spans="15:25" x14ac:dyDescent="0.35">
      <c r="O455" s="19"/>
      <c r="P455" s="19"/>
      <c r="Q455" s="19"/>
      <c r="R455" s="23"/>
      <c r="S455" s="19"/>
      <c r="T455" s="19"/>
      <c r="V455" s="19"/>
      <c r="W455" s="19"/>
      <c r="X455" s="19"/>
      <c r="Y455" s="19"/>
    </row>
    <row r="456" spans="15:25" x14ac:dyDescent="0.35">
      <c r="O456" s="19"/>
      <c r="P456" s="19"/>
      <c r="Q456" s="19"/>
      <c r="R456" s="23"/>
      <c r="S456" s="19"/>
      <c r="T456" s="19"/>
      <c r="V456" s="19"/>
      <c r="W456" s="19"/>
      <c r="X456" s="19"/>
      <c r="Y456" s="19"/>
    </row>
    <row r="457" spans="15:25" x14ac:dyDescent="0.35">
      <c r="O457" s="19"/>
      <c r="P457" s="19"/>
      <c r="Q457" s="19"/>
      <c r="R457" s="23"/>
      <c r="S457" s="19"/>
      <c r="T457" s="19"/>
      <c r="V457" s="19"/>
      <c r="W457" s="19"/>
      <c r="X457" s="19"/>
      <c r="Y457" s="19"/>
    </row>
    <row r="458" spans="15:25" x14ac:dyDescent="0.35">
      <c r="O458" s="19"/>
      <c r="P458" s="19"/>
      <c r="Q458" s="19"/>
      <c r="R458" s="23"/>
      <c r="S458" s="19"/>
      <c r="T458" s="19"/>
      <c r="V458" s="19"/>
      <c r="W458" s="19"/>
      <c r="X458" s="19"/>
      <c r="Y458" s="19"/>
    </row>
    <row r="459" spans="15:25" x14ac:dyDescent="0.35">
      <c r="O459" s="19"/>
      <c r="P459" s="19"/>
      <c r="Q459" s="19"/>
      <c r="R459" s="23"/>
      <c r="S459" s="19"/>
      <c r="T459" s="19"/>
      <c r="V459" s="19"/>
      <c r="W459" s="19"/>
      <c r="X459" s="19"/>
      <c r="Y459" s="19"/>
    </row>
    <row r="460" spans="15:25" x14ac:dyDescent="0.35">
      <c r="O460" s="19"/>
      <c r="P460" s="19"/>
      <c r="Q460" s="19"/>
      <c r="R460" s="23"/>
      <c r="S460" s="19"/>
      <c r="T460" s="19"/>
      <c r="V460" s="19"/>
      <c r="W460" s="19"/>
      <c r="X460" s="19"/>
      <c r="Y460" s="19"/>
    </row>
    <row r="461" spans="15:25" x14ac:dyDescent="0.35">
      <c r="O461" s="19"/>
      <c r="P461" s="19"/>
      <c r="Q461" s="19"/>
      <c r="R461" s="23"/>
      <c r="S461" s="19"/>
      <c r="T461" s="19"/>
      <c r="V461" s="19"/>
      <c r="W461" s="19"/>
      <c r="X461" s="19"/>
      <c r="Y461" s="19"/>
    </row>
    <row r="462" spans="15:25" x14ac:dyDescent="0.35">
      <c r="O462" s="19"/>
      <c r="P462" s="19"/>
      <c r="Q462" s="19"/>
      <c r="R462" s="23"/>
      <c r="S462" s="19"/>
      <c r="T462" s="19"/>
      <c r="V462" s="19"/>
      <c r="W462" s="19"/>
      <c r="X462" s="19"/>
      <c r="Y462" s="19"/>
    </row>
    <row r="463" spans="15:25" x14ac:dyDescent="0.35">
      <c r="O463" s="19"/>
      <c r="P463" s="19"/>
      <c r="Q463" s="19"/>
      <c r="R463" s="23"/>
      <c r="S463" s="19"/>
      <c r="T463" s="19"/>
      <c r="V463" s="19"/>
      <c r="W463" s="19"/>
      <c r="X463" s="19"/>
      <c r="Y463" s="19"/>
    </row>
    <row r="464" spans="15:25" x14ac:dyDescent="0.35">
      <c r="O464" s="19"/>
      <c r="P464" s="19"/>
      <c r="Q464" s="19"/>
      <c r="R464" s="23"/>
      <c r="S464" s="19"/>
      <c r="T464" s="19"/>
      <c r="V464" s="19"/>
      <c r="W464" s="19"/>
      <c r="X464" s="19"/>
      <c r="Y464" s="19"/>
    </row>
    <row r="465" spans="15:25" x14ac:dyDescent="0.35">
      <c r="O465" s="19"/>
      <c r="P465" s="19"/>
      <c r="Q465" s="19"/>
      <c r="R465" s="23"/>
      <c r="S465" s="19"/>
      <c r="T465" s="19"/>
      <c r="V465" s="19"/>
      <c r="W465" s="19"/>
      <c r="X465" s="19"/>
      <c r="Y465" s="19"/>
    </row>
    <row r="466" spans="15:25" x14ac:dyDescent="0.35">
      <c r="O466" s="19"/>
      <c r="P466" s="19"/>
      <c r="Q466" s="19"/>
      <c r="R466" s="23"/>
      <c r="S466" s="19"/>
      <c r="T466" s="19"/>
      <c r="V466" s="19"/>
      <c r="W466" s="19"/>
      <c r="X466" s="19"/>
      <c r="Y466" s="19"/>
    </row>
    <row r="467" spans="15:25" x14ac:dyDescent="0.35">
      <c r="O467" s="19"/>
      <c r="P467" s="19"/>
      <c r="Q467" s="19"/>
      <c r="R467" s="23"/>
      <c r="S467" s="19"/>
      <c r="T467" s="19"/>
      <c r="V467" s="19"/>
      <c r="W467" s="19"/>
      <c r="X467" s="19"/>
      <c r="Y467" s="19"/>
    </row>
    <row r="468" spans="15:25" x14ac:dyDescent="0.35">
      <c r="O468" s="19"/>
      <c r="P468" s="19"/>
      <c r="Q468" s="19"/>
      <c r="R468" s="23"/>
      <c r="S468" s="19"/>
      <c r="T468" s="19"/>
      <c r="V468" s="19"/>
      <c r="W468" s="19"/>
      <c r="X468" s="19"/>
      <c r="Y468" s="19"/>
    </row>
    <row r="469" spans="15:25" x14ac:dyDescent="0.35">
      <c r="O469" s="19"/>
      <c r="P469" s="19"/>
      <c r="Q469" s="19"/>
      <c r="R469" s="23"/>
      <c r="S469" s="19"/>
      <c r="T469" s="19"/>
      <c r="V469" s="19"/>
      <c r="W469" s="19"/>
      <c r="X469" s="19"/>
      <c r="Y469" s="19"/>
    </row>
    <row r="470" spans="15:25" x14ac:dyDescent="0.35">
      <c r="O470" s="19"/>
      <c r="P470" s="19"/>
      <c r="Q470" s="19"/>
      <c r="R470" s="23"/>
      <c r="S470" s="19"/>
      <c r="T470" s="19"/>
      <c r="V470" s="19"/>
      <c r="W470" s="19"/>
      <c r="X470" s="19"/>
      <c r="Y470" s="19"/>
    </row>
    <row r="471" spans="15:25" x14ac:dyDescent="0.35">
      <c r="O471" s="19"/>
      <c r="P471" s="19"/>
      <c r="Q471" s="19"/>
      <c r="R471" s="23"/>
      <c r="S471" s="19"/>
      <c r="T471" s="19"/>
      <c r="V471" s="19"/>
      <c r="W471" s="19"/>
      <c r="X471" s="19"/>
      <c r="Y471" s="19"/>
    </row>
    <row r="472" spans="15:25" x14ac:dyDescent="0.35">
      <c r="O472" s="19"/>
      <c r="P472" s="19"/>
      <c r="Q472" s="19"/>
      <c r="R472" s="23"/>
      <c r="S472" s="19"/>
      <c r="T472" s="19"/>
      <c r="V472" s="19"/>
      <c r="W472" s="19"/>
      <c r="X472" s="19"/>
      <c r="Y472" s="19"/>
    </row>
    <row r="473" spans="15:25" x14ac:dyDescent="0.35">
      <c r="O473" s="19"/>
      <c r="P473" s="19"/>
      <c r="Q473" s="19"/>
      <c r="R473" s="23"/>
      <c r="S473" s="19"/>
      <c r="T473" s="19"/>
      <c r="V473" s="19"/>
      <c r="W473" s="19"/>
      <c r="X473" s="19"/>
      <c r="Y473" s="19"/>
    </row>
    <row r="474" spans="15:25" x14ac:dyDescent="0.35">
      <c r="O474" s="19"/>
      <c r="P474" s="19"/>
      <c r="Q474" s="19"/>
      <c r="R474" s="23"/>
      <c r="S474" s="19"/>
      <c r="T474" s="19"/>
      <c r="V474" s="19"/>
      <c r="W474" s="19"/>
      <c r="X474" s="19"/>
      <c r="Y474" s="19"/>
    </row>
    <row r="475" spans="15:25" x14ac:dyDescent="0.35">
      <c r="O475" s="19"/>
      <c r="P475" s="19"/>
      <c r="Q475" s="19"/>
      <c r="R475" s="23"/>
      <c r="S475" s="19"/>
      <c r="T475" s="19"/>
      <c r="V475" s="19"/>
      <c r="W475" s="19"/>
      <c r="X475" s="19"/>
      <c r="Y475" s="19"/>
    </row>
    <row r="476" spans="15:25" x14ac:dyDescent="0.35">
      <c r="O476" s="19"/>
      <c r="P476" s="19"/>
      <c r="Q476" s="19"/>
      <c r="R476" s="23"/>
      <c r="S476" s="19"/>
      <c r="T476" s="19"/>
      <c r="V476" s="19"/>
      <c r="W476" s="19"/>
      <c r="X476" s="19"/>
      <c r="Y476" s="19"/>
    </row>
    <row r="477" spans="15:25" x14ac:dyDescent="0.35">
      <c r="O477" s="19"/>
      <c r="P477" s="19"/>
      <c r="Q477" s="19"/>
      <c r="R477" s="23"/>
      <c r="S477" s="19"/>
      <c r="T477" s="19"/>
      <c r="V477" s="19"/>
      <c r="W477" s="19"/>
      <c r="X477" s="19"/>
      <c r="Y477" s="19"/>
    </row>
    <row r="478" spans="15:25" x14ac:dyDescent="0.35">
      <c r="O478" s="19"/>
      <c r="P478" s="19"/>
      <c r="Q478" s="19"/>
      <c r="R478" s="23"/>
      <c r="S478" s="19"/>
      <c r="T478" s="19"/>
      <c r="V478" s="19"/>
      <c r="W478" s="19"/>
      <c r="X478" s="19"/>
      <c r="Y478" s="19"/>
    </row>
    <row r="479" spans="15:25" x14ac:dyDescent="0.35">
      <c r="O479" s="19"/>
      <c r="P479" s="19"/>
      <c r="Q479" s="19"/>
      <c r="R479" s="23"/>
      <c r="S479" s="19"/>
      <c r="T479" s="19"/>
      <c r="V479" s="19"/>
      <c r="W479" s="19"/>
      <c r="X479" s="19"/>
      <c r="Y479" s="19"/>
    </row>
    <row r="480" spans="15:25" x14ac:dyDescent="0.35">
      <c r="O480" s="19"/>
      <c r="P480" s="19"/>
      <c r="Q480" s="19"/>
      <c r="R480" s="23"/>
      <c r="S480" s="19"/>
      <c r="T480" s="19"/>
      <c r="V480" s="19"/>
      <c r="W480" s="19"/>
      <c r="X480" s="19"/>
      <c r="Y480" s="19"/>
    </row>
    <row r="481" spans="15:25" x14ac:dyDescent="0.35">
      <c r="O481" s="19"/>
      <c r="P481" s="19"/>
      <c r="Q481" s="19"/>
      <c r="R481" s="23"/>
      <c r="S481" s="19"/>
      <c r="T481" s="19"/>
      <c r="V481" s="19"/>
      <c r="W481" s="19"/>
      <c r="X481" s="19"/>
      <c r="Y481" s="19"/>
    </row>
    <row r="482" spans="15:25" x14ac:dyDescent="0.35">
      <c r="O482" s="19"/>
      <c r="P482" s="19"/>
      <c r="Q482" s="19"/>
      <c r="R482" s="23"/>
      <c r="S482" s="19"/>
      <c r="T482" s="19"/>
      <c r="V482" s="19"/>
      <c r="W482" s="19"/>
      <c r="X482" s="19"/>
      <c r="Y482" s="19"/>
    </row>
    <row r="483" spans="15:25" x14ac:dyDescent="0.35">
      <c r="O483" s="19"/>
      <c r="P483" s="19"/>
      <c r="Q483" s="19"/>
      <c r="R483" s="23"/>
      <c r="S483" s="19"/>
      <c r="T483" s="19"/>
      <c r="V483" s="19"/>
      <c r="W483" s="19"/>
      <c r="X483" s="19"/>
      <c r="Y483" s="19"/>
    </row>
    <row r="484" spans="15:25" x14ac:dyDescent="0.35">
      <c r="O484" s="19"/>
      <c r="P484" s="19"/>
      <c r="Q484" s="19"/>
      <c r="R484" s="23"/>
      <c r="S484" s="19"/>
      <c r="T484" s="19"/>
      <c r="V484" s="19"/>
      <c r="W484" s="19"/>
      <c r="X484" s="19"/>
      <c r="Y484" s="19"/>
    </row>
    <row r="485" spans="15:25" x14ac:dyDescent="0.35">
      <c r="O485" s="19"/>
      <c r="P485" s="19"/>
      <c r="Q485" s="19"/>
      <c r="R485" s="23"/>
      <c r="S485" s="19"/>
      <c r="T485" s="19"/>
      <c r="V485" s="19"/>
      <c r="W485" s="19"/>
      <c r="X485" s="19"/>
      <c r="Y485" s="19"/>
    </row>
    <row r="486" spans="15:25" x14ac:dyDescent="0.35">
      <c r="O486" s="19"/>
      <c r="P486" s="19"/>
      <c r="Q486" s="19"/>
      <c r="R486" s="23"/>
      <c r="S486" s="19"/>
      <c r="T486" s="19"/>
      <c r="V486" s="19"/>
      <c r="W486" s="19"/>
      <c r="X486" s="19"/>
      <c r="Y486" s="19"/>
    </row>
    <row r="487" spans="15:25" x14ac:dyDescent="0.35">
      <c r="O487" s="19"/>
      <c r="P487" s="19"/>
      <c r="Q487" s="19"/>
      <c r="R487" s="23"/>
      <c r="S487" s="19"/>
      <c r="T487" s="19"/>
      <c r="V487" s="19"/>
      <c r="W487" s="19"/>
      <c r="X487" s="19"/>
      <c r="Y487" s="19"/>
    </row>
    <row r="488" spans="15:25" x14ac:dyDescent="0.35">
      <c r="O488" s="19"/>
      <c r="P488" s="19"/>
      <c r="Q488" s="19"/>
      <c r="R488" s="23"/>
      <c r="S488" s="19"/>
      <c r="T488" s="19"/>
      <c r="V488" s="19"/>
      <c r="W488" s="19"/>
      <c r="X488" s="19"/>
      <c r="Y488" s="19"/>
    </row>
    <row r="489" spans="15:25" x14ac:dyDescent="0.35">
      <c r="O489" s="19"/>
      <c r="P489" s="19"/>
      <c r="Q489" s="19"/>
      <c r="R489" s="23"/>
      <c r="S489" s="19"/>
      <c r="T489" s="19"/>
      <c r="V489" s="19"/>
      <c r="W489" s="19"/>
      <c r="X489" s="19"/>
      <c r="Y489" s="19"/>
    </row>
    <row r="490" spans="15:25" x14ac:dyDescent="0.35">
      <c r="O490" s="19"/>
      <c r="P490" s="19"/>
      <c r="Q490" s="19"/>
      <c r="R490" s="23"/>
      <c r="S490" s="19"/>
      <c r="T490" s="19"/>
      <c r="V490" s="19"/>
      <c r="W490" s="19"/>
      <c r="X490" s="19"/>
      <c r="Y490" s="19"/>
    </row>
    <row r="491" spans="15:25" x14ac:dyDescent="0.35">
      <c r="O491" s="19"/>
      <c r="P491" s="19"/>
      <c r="Q491" s="19"/>
      <c r="R491" s="23"/>
      <c r="S491" s="19"/>
      <c r="T491" s="19"/>
      <c r="V491" s="19"/>
      <c r="W491" s="19"/>
      <c r="X491" s="19"/>
      <c r="Y491" s="19"/>
    </row>
    <row r="492" spans="15:25" x14ac:dyDescent="0.35">
      <c r="O492" s="19"/>
      <c r="P492" s="19"/>
      <c r="Q492" s="19"/>
      <c r="R492" s="23"/>
      <c r="S492" s="19"/>
      <c r="T492" s="19"/>
      <c r="V492" s="19"/>
      <c r="W492" s="19"/>
      <c r="X492" s="19"/>
      <c r="Y492" s="19"/>
    </row>
    <row r="493" spans="15:25" x14ac:dyDescent="0.35">
      <c r="O493" s="19"/>
      <c r="P493" s="19"/>
      <c r="Q493" s="19"/>
      <c r="R493" s="23"/>
      <c r="S493" s="19"/>
      <c r="T493" s="19"/>
      <c r="V493" s="19"/>
      <c r="W493" s="19"/>
      <c r="X493" s="19"/>
      <c r="Y493" s="19"/>
    </row>
    <row r="494" spans="15:25" x14ac:dyDescent="0.35">
      <c r="O494" s="19"/>
      <c r="P494" s="19"/>
      <c r="Q494" s="19"/>
      <c r="R494" s="23"/>
      <c r="S494" s="19"/>
      <c r="T494" s="19"/>
      <c r="V494" s="19"/>
      <c r="W494" s="19"/>
      <c r="X494" s="19"/>
      <c r="Y494" s="19"/>
    </row>
    <row r="495" spans="15:25" x14ac:dyDescent="0.35">
      <c r="O495" s="19"/>
      <c r="P495" s="19"/>
      <c r="Q495" s="19"/>
      <c r="R495" s="23"/>
      <c r="S495" s="19"/>
      <c r="T495" s="19"/>
      <c r="V495" s="19"/>
      <c r="W495" s="19"/>
      <c r="X495" s="19"/>
      <c r="Y495" s="19"/>
    </row>
    <row r="496" spans="15:25" x14ac:dyDescent="0.35">
      <c r="O496" s="19"/>
      <c r="P496" s="19"/>
      <c r="Q496" s="19"/>
      <c r="R496" s="23"/>
      <c r="S496" s="19"/>
      <c r="T496" s="19"/>
      <c r="V496" s="19"/>
      <c r="W496" s="19"/>
      <c r="X496" s="19"/>
      <c r="Y496" s="19"/>
    </row>
    <row r="497" spans="15:25" x14ac:dyDescent="0.35">
      <c r="O497" s="19"/>
      <c r="P497" s="19"/>
      <c r="Q497" s="19"/>
      <c r="R497" s="23"/>
      <c r="S497" s="19"/>
      <c r="T497" s="19"/>
      <c r="V497" s="19"/>
      <c r="W497" s="19"/>
      <c r="X497" s="19"/>
      <c r="Y497" s="19"/>
    </row>
    <row r="498" spans="15:25" x14ac:dyDescent="0.35">
      <c r="O498" s="19"/>
      <c r="P498" s="19"/>
      <c r="Q498" s="19"/>
      <c r="R498" s="23"/>
      <c r="S498" s="19"/>
      <c r="T498" s="19"/>
      <c r="V498" s="19"/>
      <c r="W498" s="19"/>
      <c r="X498" s="19"/>
      <c r="Y498" s="19"/>
    </row>
    <row r="499" spans="15:25" x14ac:dyDescent="0.35">
      <c r="O499" s="19"/>
      <c r="P499" s="19"/>
      <c r="Q499" s="19"/>
      <c r="R499" s="23"/>
      <c r="S499" s="19"/>
      <c r="T499" s="19"/>
      <c r="V499" s="19"/>
      <c r="W499" s="19"/>
      <c r="X499" s="19"/>
      <c r="Y499" s="19"/>
    </row>
    <row r="500" spans="15:25" x14ac:dyDescent="0.35">
      <c r="O500" s="19"/>
      <c r="P500" s="19"/>
      <c r="Q500" s="19"/>
      <c r="R500" s="23"/>
      <c r="S500" s="19"/>
      <c r="T500" s="19"/>
      <c r="V500" s="19"/>
      <c r="W500" s="19"/>
      <c r="X500" s="19"/>
      <c r="Y500" s="19"/>
    </row>
    <row r="501" spans="15:25" x14ac:dyDescent="0.35">
      <c r="O501" s="19"/>
      <c r="P501" s="19"/>
      <c r="Q501" s="19"/>
      <c r="R501" s="23"/>
      <c r="S501" s="19"/>
      <c r="T501" s="19"/>
      <c r="V501" s="19"/>
      <c r="W501" s="19"/>
      <c r="X501" s="19"/>
      <c r="Y501" s="19"/>
    </row>
    <row r="502" spans="15:25" x14ac:dyDescent="0.35">
      <c r="O502" s="19"/>
      <c r="P502" s="19"/>
      <c r="Q502" s="19"/>
      <c r="R502" s="23"/>
      <c r="S502" s="19"/>
      <c r="T502" s="19"/>
      <c r="V502" s="19"/>
      <c r="W502" s="19"/>
      <c r="X502" s="19"/>
      <c r="Y502" s="19"/>
    </row>
    <row r="503" spans="15:25" x14ac:dyDescent="0.35">
      <c r="O503" s="19"/>
      <c r="P503" s="19"/>
      <c r="Q503" s="19"/>
      <c r="R503" s="23"/>
      <c r="S503" s="19"/>
      <c r="T503" s="19"/>
      <c r="V503" s="19"/>
      <c r="W503" s="19"/>
      <c r="X503" s="19"/>
      <c r="Y503" s="19"/>
    </row>
    <row r="504" spans="15:25" x14ac:dyDescent="0.35">
      <c r="O504" s="19"/>
      <c r="P504" s="19"/>
      <c r="Q504" s="19"/>
      <c r="R504" s="23"/>
      <c r="S504" s="19"/>
      <c r="T504" s="19"/>
      <c r="V504" s="19"/>
      <c r="W504" s="19"/>
      <c r="X504" s="19"/>
      <c r="Y504" s="19"/>
    </row>
    <row r="505" spans="15:25" x14ac:dyDescent="0.35">
      <c r="O505" s="19"/>
      <c r="P505" s="19"/>
      <c r="Q505" s="19"/>
      <c r="R505" s="23"/>
      <c r="S505" s="19"/>
      <c r="T505" s="19"/>
      <c r="V505" s="19"/>
      <c r="W505" s="19"/>
      <c r="X505" s="19"/>
      <c r="Y505" s="19"/>
    </row>
    <row r="506" spans="15:25" x14ac:dyDescent="0.35">
      <c r="O506" s="19"/>
      <c r="P506" s="19"/>
      <c r="Q506" s="19"/>
      <c r="R506" s="23"/>
      <c r="S506" s="19"/>
      <c r="T506" s="19"/>
      <c r="V506" s="19"/>
      <c r="W506" s="19"/>
      <c r="X506" s="19"/>
      <c r="Y506" s="19"/>
    </row>
    <row r="507" spans="15:25" x14ac:dyDescent="0.35">
      <c r="O507" s="19"/>
      <c r="P507" s="19"/>
      <c r="Q507" s="19"/>
      <c r="R507" s="23"/>
      <c r="S507" s="19"/>
      <c r="T507" s="19"/>
      <c r="V507" s="19"/>
      <c r="W507" s="19"/>
      <c r="X507" s="19"/>
      <c r="Y507" s="19"/>
    </row>
    <row r="508" spans="15:25" x14ac:dyDescent="0.35">
      <c r="O508" s="19"/>
      <c r="P508" s="19"/>
      <c r="Q508" s="19"/>
      <c r="R508" s="23"/>
      <c r="S508" s="19"/>
      <c r="T508" s="19"/>
      <c r="V508" s="19"/>
      <c r="W508" s="19"/>
      <c r="X508" s="19"/>
      <c r="Y508" s="19"/>
    </row>
    <row r="509" spans="15:25" x14ac:dyDescent="0.35">
      <c r="O509" s="19"/>
      <c r="P509" s="19"/>
      <c r="Q509" s="19"/>
      <c r="R509" s="23"/>
      <c r="S509" s="19"/>
      <c r="T509" s="19"/>
      <c r="V509" s="19"/>
      <c r="W509" s="19"/>
      <c r="X509" s="19"/>
      <c r="Y509" s="19"/>
    </row>
    <row r="510" spans="15:25" x14ac:dyDescent="0.35">
      <c r="O510" s="19"/>
      <c r="P510" s="19"/>
      <c r="Q510" s="19"/>
      <c r="R510" s="23"/>
      <c r="S510" s="19"/>
      <c r="T510" s="19"/>
      <c r="V510" s="19"/>
      <c r="W510" s="19"/>
      <c r="X510" s="19"/>
      <c r="Y510" s="19"/>
    </row>
    <row r="511" spans="15:25" x14ac:dyDescent="0.35">
      <c r="O511" s="19"/>
      <c r="P511" s="19"/>
      <c r="Q511" s="19"/>
      <c r="R511" s="23"/>
      <c r="S511" s="19"/>
      <c r="T511" s="19"/>
      <c r="V511" s="19"/>
      <c r="W511" s="19"/>
      <c r="X511" s="19"/>
      <c r="Y511" s="19"/>
    </row>
    <row r="512" spans="15:25" x14ac:dyDescent="0.35">
      <c r="O512" s="19"/>
      <c r="P512" s="19"/>
      <c r="Q512" s="19"/>
      <c r="R512" s="23"/>
      <c r="S512" s="19"/>
      <c r="T512" s="19"/>
      <c r="V512" s="19"/>
      <c r="W512" s="19"/>
      <c r="X512" s="19"/>
      <c r="Y512" s="19"/>
    </row>
    <row r="513" spans="15:25" x14ac:dyDescent="0.35">
      <c r="O513" s="19"/>
      <c r="P513" s="19"/>
      <c r="Q513" s="19"/>
      <c r="R513" s="23"/>
      <c r="S513" s="19"/>
      <c r="T513" s="19"/>
      <c r="V513" s="19"/>
      <c r="W513" s="19"/>
      <c r="X513" s="19"/>
      <c r="Y513" s="19"/>
    </row>
    <row r="514" spans="15:25" x14ac:dyDescent="0.35">
      <c r="O514" s="19"/>
      <c r="P514" s="19"/>
      <c r="Q514" s="19"/>
      <c r="R514" s="23"/>
      <c r="S514" s="19"/>
      <c r="T514" s="19"/>
      <c r="V514" s="19"/>
      <c r="W514" s="19"/>
      <c r="X514" s="19"/>
      <c r="Y514" s="19"/>
    </row>
    <row r="515" spans="15:25" x14ac:dyDescent="0.35">
      <c r="O515" s="19"/>
      <c r="P515" s="19"/>
      <c r="Q515" s="19"/>
      <c r="R515" s="23"/>
      <c r="S515" s="19"/>
      <c r="T515" s="19"/>
      <c r="V515" s="19"/>
      <c r="W515" s="19"/>
      <c r="X515" s="19"/>
      <c r="Y515" s="19"/>
    </row>
    <row r="516" spans="15:25" x14ac:dyDescent="0.35">
      <c r="O516" s="19"/>
      <c r="P516" s="19"/>
      <c r="Q516" s="19"/>
      <c r="R516" s="23"/>
      <c r="S516" s="19"/>
      <c r="T516" s="19"/>
      <c r="V516" s="19"/>
      <c r="W516" s="19"/>
      <c r="X516" s="19"/>
      <c r="Y516" s="19"/>
    </row>
    <row r="517" spans="15:25" x14ac:dyDescent="0.35">
      <c r="O517" s="19"/>
      <c r="P517" s="19"/>
      <c r="Q517" s="19"/>
      <c r="R517" s="23"/>
      <c r="S517" s="19"/>
      <c r="T517" s="19"/>
      <c r="V517" s="19"/>
      <c r="W517" s="19"/>
      <c r="X517" s="19"/>
      <c r="Y517" s="19"/>
    </row>
    <row r="518" spans="15:25" x14ac:dyDescent="0.35">
      <c r="O518" s="19"/>
      <c r="P518" s="19"/>
      <c r="Q518" s="19"/>
      <c r="R518" s="23"/>
      <c r="S518" s="19"/>
      <c r="T518" s="19"/>
      <c r="V518" s="19"/>
      <c r="W518" s="19"/>
      <c r="X518" s="19"/>
      <c r="Y518" s="19"/>
    </row>
    <row r="519" spans="15:25" x14ac:dyDescent="0.35">
      <c r="O519" s="19"/>
      <c r="P519" s="19"/>
      <c r="Q519" s="19"/>
      <c r="R519" s="23"/>
      <c r="S519" s="19"/>
      <c r="T519" s="19"/>
      <c r="V519" s="19"/>
      <c r="W519" s="19"/>
      <c r="X519" s="19"/>
      <c r="Y519" s="19"/>
    </row>
    <row r="520" spans="15:25" x14ac:dyDescent="0.35">
      <c r="O520" s="19"/>
      <c r="P520" s="19"/>
      <c r="Q520" s="19"/>
      <c r="R520" s="23"/>
      <c r="S520" s="19"/>
      <c r="T520" s="19"/>
      <c r="V520" s="19"/>
      <c r="W520" s="19"/>
      <c r="X520" s="19"/>
      <c r="Y520" s="19"/>
    </row>
    <row r="521" spans="15:25" x14ac:dyDescent="0.35">
      <c r="O521" s="19"/>
      <c r="P521" s="19"/>
      <c r="Q521" s="19"/>
      <c r="R521" s="23"/>
      <c r="S521" s="19"/>
      <c r="T521" s="19"/>
      <c r="V521" s="19"/>
      <c r="W521" s="19"/>
      <c r="X521" s="19"/>
      <c r="Y521" s="19"/>
    </row>
    <row r="522" spans="15:25" x14ac:dyDescent="0.35">
      <c r="O522" s="19"/>
      <c r="P522" s="19"/>
      <c r="Q522" s="19"/>
      <c r="R522" s="23"/>
      <c r="S522" s="19"/>
      <c r="T522" s="19"/>
      <c r="V522" s="19"/>
      <c r="W522" s="19"/>
      <c r="X522" s="19"/>
      <c r="Y522" s="19"/>
    </row>
    <row r="523" spans="15:25" x14ac:dyDescent="0.35">
      <c r="O523" s="19"/>
      <c r="P523" s="19"/>
      <c r="Q523" s="19"/>
      <c r="R523" s="23"/>
      <c r="S523" s="19"/>
      <c r="T523" s="19"/>
      <c r="V523" s="19"/>
      <c r="W523" s="19"/>
      <c r="X523" s="19"/>
      <c r="Y523" s="19"/>
    </row>
    <row r="524" spans="15:25" x14ac:dyDescent="0.35">
      <c r="O524" s="19"/>
      <c r="P524" s="19"/>
      <c r="Q524" s="19"/>
      <c r="R524" s="23"/>
      <c r="S524" s="19"/>
      <c r="T524" s="19"/>
      <c r="V524" s="19"/>
      <c r="W524" s="19"/>
      <c r="X524" s="19"/>
      <c r="Y524" s="19"/>
    </row>
    <row r="525" spans="15:25" x14ac:dyDescent="0.35">
      <c r="O525" s="19"/>
      <c r="P525" s="19"/>
      <c r="Q525" s="19"/>
      <c r="R525" s="23"/>
      <c r="S525" s="19"/>
      <c r="T525" s="19"/>
      <c r="V525" s="19"/>
      <c r="W525" s="19"/>
      <c r="X525" s="19"/>
      <c r="Y525" s="19"/>
    </row>
    <row r="526" spans="15:25" x14ac:dyDescent="0.35">
      <c r="O526" s="19"/>
      <c r="P526" s="19"/>
      <c r="Q526" s="19"/>
      <c r="R526" s="23"/>
      <c r="S526" s="19"/>
      <c r="T526" s="19"/>
      <c r="V526" s="19"/>
      <c r="W526" s="19"/>
      <c r="X526" s="19"/>
      <c r="Y526" s="19"/>
    </row>
    <row r="527" spans="15:25" x14ac:dyDescent="0.35">
      <c r="O527" s="19"/>
      <c r="P527" s="19"/>
      <c r="Q527" s="19"/>
      <c r="R527" s="23"/>
      <c r="S527" s="19"/>
      <c r="T527" s="19"/>
      <c r="V527" s="19"/>
      <c r="W527" s="19"/>
      <c r="X527" s="19"/>
      <c r="Y527" s="19"/>
    </row>
    <row r="528" spans="15:25" x14ac:dyDescent="0.35">
      <c r="O528" s="19"/>
      <c r="P528" s="19"/>
      <c r="Q528" s="19"/>
      <c r="R528" s="23"/>
      <c r="S528" s="19"/>
      <c r="T528" s="19"/>
      <c r="V528" s="19"/>
      <c r="W528" s="19"/>
      <c r="X528" s="19"/>
      <c r="Y528" s="19"/>
    </row>
    <row r="529" spans="15:25" x14ac:dyDescent="0.35">
      <c r="O529" s="19"/>
      <c r="P529" s="19"/>
      <c r="Q529" s="19"/>
      <c r="R529" s="23"/>
      <c r="S529" s="19"/>
      <c r="T529" s="19"/>
      <c r="V529" s="19"/>
      <c r="W529" s="19"/>
      <c r="X529" s="19"/>
      <c r="Y529" s="19"/>
    </row>
    <row r="530" spans="15:25" x14ac:dyDescent="0.35">
      <c r="O530" s="19"/>
      <c r="P530" s="19"/>
      <c r="Q530" s="19"/>
      <c r="R530" s="23"/>
      <c r="S530" s="19"/>
      <c r="T530" s="19"/>
      <c r="V530" s="19"/>
      <c r="W530" s="19"/>
      <c r="X530" s="19"/>
      <c r="Y530" s="19"/>
    </row>
    <row r="531" spans="15:25" x14ac:dyDescent="0.35">
      <c r="O531" s="19"/>
      <c r="P531" s="19"/>
      <c r="Q531" s="19"/>
      <c r="R531" s="23"/>
      <c r="S531" s="19"/>
      <c r="T531" s="19"/>
      <c r="V531" s="19"/>
      <c r="W531" s="19"/>
      <c r="X531" s="19"/>
      <c r="Y531" s="19"/>
    </row>
    <row r="532" spans="15:25" x14ac:dyDescent="0.35">
      <c r="O532" s="19"/>
      <c r="P532" s="19"/>
      <c r="Q532" s="19"/>
      <c r="R532" s="23"/>
      <c r="S532" s="19"/>
      <c r="T532" s="19"/>
      <c r="V532" s="19"/>
      <c r="W532" s="19"/>
      <c r="X532" s="19"/>
      <c r="Y532" s="19"/>
    </row>
    <row r="533" spans="15:25" x14ac:dyDescent="0.35">
      <c r="O533" s="19"/>
      <c r="P533" s="19"/>
      <c r="Q533" s="19"/>
      <c r="R533" s="23"/>
      <c r="S533" s="19"/>
      <c r="T533" s="19"/>
      <c r="V533" s="19"/>
      <c r="W533" s="19"/>
      <c r="X533" s="19"/>
      <c r="Y533" s="19"/>
    </row>
    <row r="534" spans="15:25" x14ac:dyDescent="0.35">
      <c r="O534" s="19"/>
      <c r="P534" s="19"/>
      <c r="Q534" s="19"/>
      <c r="R534" s="23"/>
      <c r="S534" s="19"/>
      <c r="T534" s="19"/>
      <c r="V534" s="19"/>
      <c r="W534" s="19"/>
      <c r="X534" s="19"/>
      <c r="Y534" s="19"/>
    </row>
    <row r="535" spans="15:25" x14ac:dyDescent="0.35">
      <c r="O535" s="19"/>
      <c r="P535" s="19"/>
      <c r="Q535" s="19"/>
      <c r="R535" s="23"/>
      <c r="S535" s="19"/>
      <c r="T535" s="19"/>
      <c r="V535" s="19"/>
      <c r="W535" s="19"/>
      <c r="X535" s="19"/>
      <c r="Y535" s="19"/>
    </row>
    <row r="536" spans="15:25" x14ac:dyDescent="0.35">
      <c r="O536" s="19"/>
      <c r="P536" s="19"/>
      <c r="Q536" s="19"/>
      <c r="R536" s="23"/>
      <c r="S536" s="19"/>
      <c r="T536" s="19"/>
      <c r="V536" s="19"/>
      <c r="W536" s="19"/>
      <c r="X536" s="19"/>
      <c r="Y536" s="19"/>
    </row>
    <row r="537" spans="15:25" x14ac:dyDescent="0.35">
      <c r="O537" s="19"/>
      <c r="P537" s="19"/>
      <c r="Q537" s="19"/>
      <c r="R537" s="23"/>
      <c r="S537" s="19"/>
      <c r="T537" s="19"/>
      <c r="V537" s="19"/>
      <c r="W537" s="19"/>
      <c r="X537" s="19"/>
      <c r="Y537" s="19"/>
    </row>
    <row r="538" spans="15:25" x14ac:dyDescent="0.35">
      <c r="O538" s="19"/>
      <c r="P538" s="19"/>
      <c r="Q538" s="19"/>
      <c r="R538" s="23"/>
      <c r="S538" s="19"/>
      <c r="T538" s="19"/>
      <c r="V538" s="19"/>
      <c r="W538" s="19"/>
      <c r="X538" s="19"/>
      <c r="Y538" s="19"/>
    </row>
    <row r="539" spans="15:25" x14ac:dyDescent="0.35">
      <c r="O539" s="19"/>
      <c r="P539" s="19"/>
      <c r="Q539" s="19"/>
      <c r="R539" s="23"/>
      <c r="S539" s="19"/>
      <c r="T539" s="19"/>
      <c r="V539" s="19"/>
      <c r="W539" s="19"/>
      <c r="X539" s="19"/>
      <c r="Y539" s="19"/>
    </row>
    <row r="540" spans="15:25" x14ac:dyDescent="0.35">
      <c r="O540" s="19"/>
      <c r="P540" s="19"/>
      <c r="Q540" s="19"/>
      <c r="R540" s="23"/>
      <c r="S540" s="19"/>
      <c r="T540" s="19"/>
      <c r="V540" s="19"/>
      <c r="W540" s="19"/>
      <c r="X540" s="19"/>
      <c r="Y540" s="19"/>
    </row>
    <row r="541" spans="15:25" x14ac:dyDescent="0.35">
      <c r="O541" s="19"/>
      <c r="P541" s="19"/>
      <c r="Q541" s="19"/>
      <c r="R541" s="23"/>
      <c r="S541" s="19"/>
      <c r="T541" s="19"/>
      <c r="V541" s="19"/>
      <c r="W541" s="19"/>
      <c r="X541" s="19"/>
      <c r="Y541" s="19"/>
    </row>
    <row r="542" spans="15:25" x14ac:dyDescent="0.35">
      <c r="O542" s="19"/>
      <c r="P542" s="19"/>
      <c r="Q542" s="19"/>
      <c r="R542" s="23"/>
      <c r="S542" s="19"/>
      <c r="T542" s="19"/>
      <c r="V542" s="19"/>
      <c r="W542" s="19"/>
      <c r="X542" s="19"/>
      <c r="Y542" s="19"/>
    </row>
    <row r="543" spans="15:25" x14ac:dyDescent="0.35">
      <c r="O543" s="19"/>
      <c r="P543" s="19"/>
      <c r="Q543" s="19"/>
      <c r="R543" s="23"/>
      <c r="S543" s="19"/>
      <c r="T543" s="19"/>
      <c r="V543" s="19"/>
      <c r="W543" s="19"/>
      <c r="X543" s="19"/>
      <c r="Y543" s="19"/>
    </row>
    <row r="544" spans="15:25" x14ac:dyDescent="0.35">
      <c r="O544" s="19"/>
      <c r="P544" s="19"/>
      <c r="Q544" s="19"/>
      <c r="R544" s="23"/>
      <c r="S544" s="19"/>
      <c r="T544" s="19"/>
      <c r="V544" s="19"/>
      <c r="W544" s="19"/>
      <c r="X544" s="19"/>
      <c r="Y544" s="19"/>
    </row>
    <row r="545" spans="15:25" x14ac:dyDescent="0.35">
      <c r="O545" s="19"/>
      <c r="P545" s="19"/>
      <c r="Q545" s="19"/>
      <c r="R545" s="23"/>
      <c r="S545" s="19"/>
      <c r="T545" s="19"/>
      <c r="V545" s="19"/>
      <c r="W545" s="19"/>
      <c r="X545" s="19"/>
      <c r="Y545" s="19"/>
    </row>
    <row r="546" spans="15:25" x14ac:dyDescent="0.35">
      <c r="O546" s="19"/>
      <c r="P546" s="19"/>
      <c r="Q546" s="19"/>
      <c r="R546" s="23"/>
      <c r="S546" s="19"/>
      <c r="T546" s="19"/>
      <c r="V546" s="19"/>
      <c r="W546" s="19"/>
      <c r="X546" s="19"/>
      <c r="Y546" s="19"/>
    </row>
    <row r="547" spans="15:25" x14ac:dyDescent="0.35">
      <c r="O547" s="19"/>
      <c r="P547" s="19"/>
      <c r="Q547" s="19"/>
      <c r="R547" s="23"/>
      <c r="S547" s="19"/>
      <c r="T547" s="19"/>
      <c r="V547" s="19"/>
      <c r="W547" s="19"/>
      <c r="X547" s="19"/>
      <c r="Y547" s="19"/>
    </row>
    <row r="548" spans="15:25" x14ac:dyDescent="0.35">
      <c r="O548" s="19"/>
      <c r="P548" s="19"/>
      <c r="Q548" s="19"/>
      <c r="R548" s="23"/>
      <c r="S548" s="19"/>
      <c r="T548" s="19"/>
      <c r="V548" s="19"/>
      <c r="W548" s="19"/>
      <c r="X548" s="19"/>
      <c r="Y548" s="19"/>
    </row>
    <row r="549" spans="15:25" x14ac:dyDescent="0.35">
      <c r="O549" s="19"/>
      <c r="P549" s="19"/>
      <c r="Q549" s="19"/>
      <c r="R549" s="23"/>
      <c r="S549" s="19"/>
      <c r="T549" s="19"/>
      <c r="V549" s="19"/>
      <c r="W549" s="19"/>
      <c r="X549" s="19"/>
      <c r="Y549" s="19"/>
    </row>
    <row r="550" spans="15:25" x14ac:dyDescent="0.35">
      <c r="O550" s="19"/>
      <c r="P550" s="19"/>
      <c r="Q550" s="19"/>
      <c r="R550" s="23"/>
      <c r="S550" s="19"/>
      <c r="T550" s="19"/>
      <c r="V550" s="19"/>
      <c r="W550" s="19"/>
      <c r="X550" s="19"/>
      <c r="Y550" s="19"/>
    </row>
    <row r="551" spans="15:25" x14ac:dyDescent="0.35">
      <c r="O551" s="19"/>
      <c r="P551" s="19"/>
      <c r="Q551" s="19"/>
      <c r="R551" s="23"/>
      <c r="S551" s="19"/>
      <c r="T551" s="19"/>
      <c r="V551" s="19"/>
      <c r="W551" s="19"/>
      <c r="X551" s="19"/>
      <c r="Y551" s="19"/>
    </row>
    <row r="552" spans="15:25" x14ac:dyDescent="0.35">
      <c r="O552" s="19"/>
      <c r="P552" s="19"/>
      <c r="Q552" s="19"/>
      <c r="R552" s="23"/>
      <c r="S552" s="19"/>
      <c r="T552" s="19"/>
      <c r="V552" s="19"/>
      <c r="W552" s="19"/>
      <c r="X552" s="19"/>
      <c r="Y552" s="19"/>
    </row>
    <row r="553" spans="15:25" x14ac:dyDescent="0.35">
      <c r="O553" s="19"/>
      <c r="P553" s="19"/>
      <c r="Q553" s="19"/>
      <c r="R553" s="23"/>
      <c r="S553" s="19"/>
      <c r="T553" s="19"/>
      <c r="V553" s="19"/>
      <c r="W553" s="19"/>
      <c r="X553" s="19"/>
      <c r="Y553" s="19"/>
    </row>
    <row r="554" spans="15:25" x14ac:dyDescent="0.35">
      <c r="O554" s="19"/>
      <c r="P554" s="19"/>
      <c r="Q554" s="19"/>
      <c r="R554" s="23"/>
      <c r="S554" s="19"/>
      <c r="T554" s="19"/>
      <c r="V554" s="19"/>
      <c r="W554" s="19"/>
      <c r="X554" s="19"/>
      <c r="Y554" s="19"/>
    </row>
    <row r="555" spans="15:25" x14ac:dyDescent="0.35">
      <c r="O555" s="19"/>
      <c r="P555" s="19"/>
      <c r="Q555" s="19"/>
      <c r="R555" s="23"/>
      <c r="S555" s="19"/>
      <c r="T555" s="19"/>
      <c r="V555" s="19"/>
      <c r="W555" s="19"/>
      <c r="X555" s="19"/>
      <c r="Y555" s="19"/>
    </row>
    <row r="556" spans="15:25" x14ac:dyDescent="0.35">
      <c r="O556" s="19"/>
      <c r="P556" s="19"/>
      <c r="Q556" s="19"/>
      <c r="R556" s="23"/>
      <c r="S556" s="19"/>
      <c r="T556" s="19"/>
      <c r="V556" s="19"/>
      <c r="W556" s="19"/>
      <c r="X556" s="19"/>
      <c r="Y556" s="19"/>
    </row>
    <row r="557" spans="15:25" x14ac:dyDescent="0.35">
      <c r="O557" s="19"/>
      <c r="P557" s="19"/>
      <c r="Q557" s="19"/>
      <c r="R557" s="23"/>
      <c r="S557" s="19"/>
      <c r="T557" s="19"/>
      <c r="V557" s="19"/>
      <c r="W557" s="19"/>
      <c r="X557" s="19"/>
      <c r="Y557" s="19"/>
    </row>
    <row r="558" spans="15:25" x14ac:dyDescent="0.35">
      <c r="O558" s="19"/>
      <c r="P558" s="19"/>
      <c r="Q558" s="19"/>
      <c r="R558" s="23"/>
      <c r="S558" s="19"/>
      <c r="T558" s="19"/>
      <c r="V558" s="19"/>
      <c r="W558" s="19"/>
      <c r="X558" s="19"/>
      <c r="Y558" s="19"/>
    </row>
    <row r="559" spans="15:25" x14ac:dyDescent="0.35">
      <c r="O559" s="19"/>
      <c r="P559" s="19"/>
      <c r="Q559" s="19"/>
      <c r="R559" s="23"/>
      <c r="S559" s="19"/>
      <c r="T559" s="19"/>
      <c r="V559" s="19"/>
      <c r="W559" s="19"/>
      <c r="X559" s="19"/>
      <c r="Y559" s="19"/>
    </row>
    <row r="560" spans="15:25" x14ac:dyDescent="0.35">
      <c r="O560" s="19"/>
      <c r="P560" s="19"/>
      <c r="Q560" s="19"/>
      <c r="R560" s="23"/>
      <c r="S560" s="19"/>
      <c r="T560" s="19"/>
      <c r="V560" s="19"/>
      <c r="W560" s="19"/>
      <c r="X560" s="19"/>
      <c r="Y560" s="19"/>
    </row>
    <row r="561" spans="15:25" x14ac:dyDescent="0.35">
      <c r="O561" s="19"/>
      <c r="P561" s="19"/>
      <c r="Q561" s="19"/>
      <c r="R561" s="23"/>
      <c r="S561" s="19"/>
      <c r="T561" s="19"/>
      <c r="V561" s="19"/>
      <c r="W561" s="19"/>
      <c r="X561" s="19"/>
      <c r="Y561" s="19"/>
    </row>
    <row r="562" spans="15:25" x14ac:dyDescent="0.35">
      <c r="O562" s="19"/>
      <c r="P562" s="19"/>
      <c r="Q562" s="19"/>
      <c r="R562" s="23"/>
      <c r="S562" s="19"/>
      <c r="T562" s="19"/>
      <c r="V562" s="19"/>
      <c r="W562" s="19"/>
      <c r="X562" s="19"/>
      <c r="Y562" s="19"/>
    </row>
    <row r="563" spans="15:25" x14ac:dyDescent="0.35">
      <c r="O563" s="19"/>
      <c r="P563" s="19"/>
      <c r="Q563" s="19"/>
      <c r="R563" s="23"/>
      <c r="S563" s="19"/>
      <c r="T563" s="19"/>
      <c r="V563" s="19"/>
      <c r="W563" s="19"/>
      <c r="X563" s="19"/>
      <c r="Y563" s="19"/>
    </row>
    <row r="564" spans="15:25" x14ac:dyDescent="0.35">
      <c r="O564" s="19"/>
      <c r="P564" s="19"/>
      <c r="Q564" s="19"/>
      <c r="R564" s="23"/>
      <c r="S564" s="19"/>
      <c r="T564" s="19"/>
      <c r="V564" s="19"/>
      <c r="W564" s="19"/>
      <c r="X564" s="19"/>
      <c r="Y564" s="19"/>
    </row>
    <row r="565" spans="15:25" x14ac:dyDescent="0.35">
      <c r="O565" s="19"/>
      <c r="P565" s="19"/>
      <c r="Q565" s="19"/>
      <c r="R565" s="23"/>
      <c r="S565" s="19"/>
      <c r="T565" s="19"/>
      <c r="V565" s="19"/>
      <c r="W565" s="19"/>
      <c r="X565" s="19"/>
      <c r="Y565" s="19"/>
    </row>
    <row r="566" spans="15:25" x14ac:dyDescent="0.35">
      <c r="O566" s="19"/>
      <c r="P566" s="19"/>
      <c r="Q566" s="19"/>
      <c r="R566" s="23"/>
      <c r="S566" s="19"/>
      <c r="T566" s="19"/>
      <c r="V566" s="19"/>
      <c r="W566" s="19"/>
      <c r="X566" s="19"/>
      <c r="Y566" s="19"/>
    </row>
    <row r="567" spans="15:25" x14ac:dyDescent="0.35">
      <c r="O567" s="19"/>
      <c r="P567" s="19"/>
      <c r="Q567" s="19"/>
      <c r="R567" s="23"/>
      <c r="S567" s="19"/>
      <c r="T567" s="19"/>
      <c r="V567" s="19"/>
      <c r="W567" s="19"/>
      <c r="X567" s="19"/>
      <c r="Y567" s="19"/>
    </row>
    <row r="568" spans="15:25" x14ac:dyDescent="0.35">
      <c r="O568" s="19"/>
      <c r="P568" s="19"/>
      <c r="Q568" s="19"/>
      <c r="R568" s="23"/>
      <c r="S568" s="19"/>
      <c r="T568" s="19"/>
      <c r="V568" s="19"/>
      <c r="W568" s="19"/>
      <c r="X568" s="19"/>
      <c r="Y568" s="19"/>
    </row>
    <row r="569" spans="15:25" x14ac:dyDescent="0.35">
      <c r="O569" s="19"/>
      <c r="P569" s="19"/>
      <c r="Q569" s="19"/>
      <c r="R569" s="23"/>
      <c r="S569" s="19"/>
      <c r="T569" s="19"/>
      <c r="V569" s="19"/>
      <c r="W569" s="19"/>
      <c r="X569" s="19"/>
      <c r="Y569" s="19"/>
    </row>
    <row r="570" spans="15:25" x14ac:dyDescent="0.35">
      <c r="O570" s="19"/>
      <c r="P570" s="19"/>
      <c r="Q570" s="19"/>
      <c r="R570" s="23"/>
      <c r="S570" s="19"/>
      <c r="T570" s="19"/>
      <c r="V570" s="19"/>
      <c r="W570" s="19"/>
      <c r="X570" s="19"/>
      <c r="Y570" s="19"/>
    </row>
    <row r="571" spans="15:25" x14ac:dyDescent="0.35">
      <c r="O571" s="19"/>
      <c r="P571" s="19"/>
      <c r="Q571" s="19"/>
      <c r="R571" s="23"/>
      <c r="S571" s="19"/>
      <c r="T571" s="19"/>
      <c r="V571" s="19"/>
      <c r="W571" s="19"/>
      <c r="X571" s="19"/>
      <c r="Y571" s="19"/>
    </row>
    <row r="572" spans="15:25" x14ac:dyDescent="0.35">
      <c r="O572" s="19"/>
      <c r="P572" s="19"/>
      <c r="Q572" s="19"/>
      <c r="R572" s="23"/>
      <c r="S572" s="19"/>
      <c r="T572" s="19"/>
      <c r="V572" s="19"/>
      <c r="W572" s="19"/>
      <c r="X572" s="19"/>
      <c r="Y572" s="19"/>
    </row>
    <row r="573" spans="15:25" x14ac:dyDescent="0.35">
      <c r="O573" s="19"/>
      <c r="P573" s="19"/>
      <c r="Q573" s="19"/>
      <c r="R573" s="23"/>
      <c r="S573" s="19"/>
      <c r="T573" s="19"/>
      <c r="V573" s="19"/>
      <c r="W573" s="19"/>
      <c r="X573" s="19"/>
      <c r="Y573" s="19"/>
    </row>
    <row r="574" spans="15:25" x14ac:dyDescent="0.35">
      <c r="O574" s="19"/>
      <c r="P574" s="19"/>
      <c r="Q574" s="19"/>
      <c r="R574" s="23"/>
      <c r="S574" s="19"/>
      <c r="T574" s="19"/>
      <c r="V574" s="19"/>
      <c r="W574" s="19"/>
      <c r="X574" s="19"/>
      <c r="Y574" s="19"/>
    </row>
    <row r="575" spans="15:25" x14ac:dyDescent="0.35">
      <c r="O575" s="19"/>
      <c r="P575" s="19"/>
      <c r="Q575" s="19"/>
      <c r="R575" s="23"/>
      <c r="S575" s="19"/>
      <c r="T575" s="19"/>
      <c r="V575" s="19"/>
      <c r="W575" s="19"/>
      <c r="X575" s="19"/>
      <c r="Y575" s="19"/>
    </row>
    <row r="576" spans="15:25" x14ac:dyDescent="0.35">
      <c r="O576" s="19"/>
      <c r="P576" s="19"/>
      <c r="Q576" s="19"/>
      <c r="R576" s="23"/>
      <c r="S576" s="19"/>
      <c r="T576" s="19"/>
      <c r="V576" s="19"/>
      <c r="W576" s="19"/>
      <c r="X576" s="19"/>
      <c r="Y576" s="19"/>
    </row>
    <row r="577" spans="15:25" x14ac:dyDescent="0.35">
      <c r="O577" s="19"/>
      <c r="P577" s="19"/>
      <c r="Q577" s="19"/>
      <c r="R577" s="23"/>
      <c r="S577" s="19"/>
      <c r="T577" s="19"/>
      <c r="V577" s="19"/>
      <c r="W577" s="19"/>
      <c r="X577" s="19"/>
      <c r="Y577" s="19"/>
    </row>
    <row r="578" spans="15:25" x14ac:dyDescent="0.35">
      <c r="O578" s="19"/>
      <c r="P578" s="19"/>
      <c r="Q578" s="19"/>
      <c r="R578" s="23"/>
      <c r="S578" s="19"/>
      <c r="T578" s="19"/>
      <c r="V578" s="19"/>
      <c r="W578" s="19"/>
      <c r="X578" s="19"/>
      <c r="Y578" s="19"/>
    </row>
    <row r="579" spans="15:25" x14ac:dyDescent="0.35">
      <c r="O579" s="19"/>
      <c r="P579" s="19"/>
      <c r="Q579" s="19"/>
      <c r="R579" s="23"/>
      <c r="S579" s="19"/>
      <c r="T579" s="19"/>
      <c r="V579" s="19"/>
      <c r="W579" s="19"/>
      <c r="X579" s="19"/>
      <c r="Y579" s="19"/>
    </row>
    <row r="580" spans="15:25" x14ac:dyDescent="0.35">
      <c r="O580" s="19"/>
      <c r="P580" s="19"/>
      <c r="Q580" s="19"/>
      <c r="R580" s="23"/>
      <c r="S580" s="19"/>
      <c r="T580" s="19"/>
      <c r="V580" s="19"/>
      <c r="W580" s="19"/>
      <c r="X580" s="19"/>
      <c r="Y580" s="19"/>
    </row>
    <row r="581" spans="15:25" x14ac:dyDescent="0.35">
      <c r="O581" s="19"/>
      <c r="P581" s="19"/>
      <c r="Q581" s="19"/>
      <c r="R581" s="23"/>
      <c r="S581" s="19"/>
      <c r="T581" s="19"/>
      <c r="V581" s="19"/>
      <c r="W581" s="19"/>
      <c r="X581" s="19"/>
      <c r="Y581" s="19"/>
    </row>
    <row r="582" spans="15:25" x14ac:dyDescent="0.35">
      <c r="O582" s="19"/>
      <c r="P582" s="19"/>
      <c r="Q582" s="19"/>
      <c r="R582" s="23"/>
      <c r="S582" s="19"/>
      <c r="T582" s="19"/>
      <c r="V582" s="19"/>
      <c r="W582" s="19"/>
      <c r="X582" s="19"/>
      <c r="Y582" s="19"/>
    </row>
    <row r="583" spans="15:25" x14ac:dyDescent="0.35">
      <c r="O583" s="19"/>
      <c r="P583" s="19"/>
      <c r="Q583" s="19"/>
      <c r="R583" s="23"/>
      <c r="S583" s="19"/>
      <c r="T583" s="19"/>
      <c r="V583" s="19"/>
      <c r="W583" s="19"/>
      <c r="X583" s="19"/>
      <c r="Y583" s="19"/>
    </row>
    <row r="584" spans="15:25" x14ac:dyDescent="0.35">
      <c r="O584" s="19"/>
      <c r="P584" s="19"/>
      <c r="Q584" s="19"/>
      <c r="R584" s="23"/>
      <c r="S584" s="19"/>
      <c r="T584" s="19"/>
      <c r="V584" s="19"/>
      <c r="W584" s="19"/>
      <c r="X584" s="19"/>
      <c r="Y584" s="19"/>
    </row>
    <row r="585" spans="15:25" x14ac:dyDescent="0.35">
      <c r="O585" s="19"/>
      <c r="P585" s="19"/>
      <c r="Q585" s="19"/>
      <c r="R585" s="23"/>
      <c r="S585" s="19"/>
      <c r="T585" s="19"/>
      <c r="V585" s="19"/>
      <c r="W585" s="19"/>
      <c r="X585" s="19"/>
      <c r="Y585" s="19"/>
    </row>
    <row r="586" spans="15:25" x14ac:dyDescent="0.35">
      <c r="O586" s="19"/>
      <c r="P586" s="19"/>
      <c r="Q586" s="19"/>
      <c r="R586" s="23"/>
      <c r="S586" s="19"/>
      <c r="T586" s="19"/>
      <c r="V586" s="19"/>
      <c r="W586" s="19"/>
      <c r="X586" s="19"/>
      <c r="Y586" s="19"/>
    </row>
    <row r="587" spans="15:25" x14ac:dyDescent="0.35">
      <c r="O587" s="19"/>
      <c r="P587" s="19"/>
      <c r="Q587" s="19"/>
      <c r="R587" s="23"/>
      <c r="S587" s="19"/>
      <c r="T587" s="19"/>
      <c r="V587" s="19"/>
      <c r="W587" s="19"/>
      <c r="X587" s="19"/>
      <c r="Y587" s="19"/>
    </row>
    <row r="588" spans="15:25" x14ac:dyDescent="0.35">
      <c r="O588" s="19"/>
      <c r="P588" s="19"/>
      <c r="Q588" s="19"/>
      <c r="R588" s="23"/>
      <c r="S588" s="19"/>
      <c r="T588" s="19"/>
      <c r="V588" s="19"/>
      <c r="W588" s="19"/>
      <c r="X588" s="19"/>
      <c r="Y588" s="19"/>
    </row>
    <row r="589" spans="15:25" x14ac:dyDescent="0.35">
      <c r="O589" s="19"/>
      <c r="P589" s="19"/>
      <c r="Q589" s="19"/>
      <c r="R589" s="23"/>
      <c r="S589" s="19"/>
      <c r="T589" s="19"/>
      <c r="V589" s="19"/>
      <c r="W589" s="19"/>
      <c r="X589" s="19"/>
      <c r="Y589" s="19"/>
    </row>
    <row r="590" spans="15:25" x14ac:dyDescent="0.35">
      <c r="O590" s="19"/>
      <c r="P590" s="19"/>
      <c r="Q590" s="19"/>
      <c r="R590" s="23"/>
      <c r="S590" s="19"/>
      <c r="T590" s="19"/>
      <c r="V590" s="19"/>
      <c r="W590" s="19"/>
      <c r="X590" s="19"/>
      <c r="Y590" s="19"/>
    </row>
    <row r="591" spans="15:25" x14ac:dyDescent="0.35">
      <c r="O591" s="19"/>
      <c r="P591" s="19"/>
      <c r="Q591" s="19"/>
      <c r="R591" s="23"/>
      <c r="S591" s="19"/>
      <c r="T591" s="19"/>
      <c r="V591" s="19"/>
      <c r="W591" s="19"/>
      <c r="X591" s="19"/>
      <c r="Y591" s="19"/>
    </row>
    <row r="592" spans="15:25" x14ac:dyDescent="0.35">
      <c r="O592" s="19"/>
      <c r="P592" s="19"/>
      <c r="Q592" s="19"/>
      <c r="R592" s="23"/>
      <c r="S592" s="19"/>
      <c r="T592" s="19"/>
      <c r="V592" s="19"/>
      <c r="W592" s="19"/>
      <c r="X592" s="19"/>
      <c r="Y592" s="19"/>
    </row>
    <row r="593" spans="15:25" x14ac:dyDescent="0.35">
      <c r="O593" s="19"/>
      <c r="P593" s="19"/>
      <c r="Q593" s="19"/>
      <c r="R593" s="23"/>
      <c r="S593" s="19"/>
      <c r="T593" s="19"/>
      <c r="V593" s="19"/>
      <c r="W593" s="19"/>
      <c r="X593" s="19"/>
      <c r="Y593" s="19"/>
    </row>
    <row r="594" spans="15:25" x14ac:dyDescent="0.35">
      <c r="O594" s="19"/>
      <c r="P594" s="19"/>
      <c r="Q594" s="19"/>
      <c r="R594" s="23"/>
      <c r="S594" s="19"/>
      <c r="T594" s="19"/>
      <c r="V594" s="19"/>
      <c r="W594" s="19"/>
      <c r="X594" s="19"/>
      <c r="Y594" s="19"/>
    </row>
    <row r="595" spans="15:25" x14ac:dyDescent="0.35">
      <c r="O595" s="19"/>
      <c r="P595" s="19"/>
      <c r="Q595" s="19"/>
      <c r="R595" s="23"/>
      <c r="S595" s="19"/>
      <c r="T595" s="19"/>
      <c r="V595" s="19"/>
      <c r="W595" s="19"/>
      <c r="X595" s="19"/>
      <c r="Y595" s="19"/>
    </row>
    <row r="596" spans="15:25" x14ac:dyDescent="0.35">
      <c r="O596" s="19"/>
      <c r="P596" s="19"/>
      <c r="Q596" s="19"/>
      <c r="R596" s="23"/>
      <c r="S596" s="19"/>
      <c r="T596" s="19"/>
      <c r="V596" s="19"/>
      <c r="W596" s="19"/>
      <c r="X596" s="19"/>
      <c r="Y596" s="19"/>
    </row>
    <row r="597" spans="15:25" x14ac:dyDescent="0.35">
      <c r="O597" s="19"/>
      <c r="P597" s="19"/>
      <c r="Q597" s="19"/>
      <c r="R597" s="23"/>
      <c r="S597" s="19"/>
      <c r="T597" s="19"/>
      <c r="V597" s="19"/>
      <c r="W597" s="19"/>
      <c r="X597" s="19"/>
      <c r="Y597" s="19"/>
    </row>
    <row r="598" spans="15:25" x14ac:dyDescent="0.35">
      <c r="O598" s="19"/>
      <c r="P598" s="19"/>
      <c r="Q598" s="19"/>
      <c r="R598" s="23"/>
      <c r="S598" s="19"/>
      <c r="T598" s="19"/>
      <c r="V598" s="19"/>
      <c r="W598" s="19"/>
      <c r="X598" s="19"/>
      <c r="Y598" s="19"/>
    </row>
    <row r="599" spans="15:25" x14ac:dyDescent="0.35">
      <c r="O599" s="19"/>
      <c r="P599" s="19"/>
      <c r="Q599" s="19"/>
      <c r="R599" s="23"/>
      <c r="S599" s="19"/>
      <c r="T599" s="19"/>
      <c r="V599" s="19"/>
      <c r="W599" s="19"/>
      <c r="X599" s="19"/>
      <c r="Y599" s="19"/>
    </row>
    <row r="600" spans="15:25" x14ac:dyDescent="0.35">
      <c r="O600" s="19"/>
      <c r="P600" s="19"/>
      <c r="Q600" s="19"/>
      <c r="R600" s="23"/>
      <c r="S600" s="19"/>
      <c r="T600" s="19"/>
      <c r="V600" s="19"/>
      <c r="W600" s="19"/>
      <c r="X600" s="19"/>
      <c r="Y600" s="19"/>
    </row>
    <row r="601" spans="15:25" x14ac:dyDescent="0.35">
      <c r="O601" s="19"/>
      <c r="P601" s="19"/>
      <c r="Q601" s="19"/>
      <c r="R601" s="23"/>
      <c r="S601" s="19"/>
      <c r="T601" s="19"/>
      <c r="V601" s="19"/>
      <c r="W601" s="19"/>
      <c r="X601" s="19"/>
      <c r="Y601" s="19"/>
    </row>
    <row r="602" spans="15:25" x14ac:dyDescent="0.35">
      <c r="O602" s="19"/>
      <c r="P602" s="19"/>
      <c r="Q602" s="19"/>
      <c r="R602" s="23"/>
      <c r="S602" s="19"/>
      <c r="T602" s="19"/>
      <c r="V602" s="19"/>
      <c r="W602" s="19"/>
      <c r="X602" s="19"/>
      <c r="Y602" s="19"/>
    </row>
    <row r="603" spans="15:25" x14ac:dyDescent="0.35">
      <c r="O603" s="19"/>
      <c r="P603" s="19"/>
      <c r="Q603" s="19"/>
      <c r="R603" s="23"/>
      <c r="S603" s="19"/>
      <c r="T603" s="19"/>
      <c r="V603" s="19"/>
      <c r="W603" s="19"/>
      <c r="X603" s="19"/>
      <c r="Y603" s="19"/>
    </row>
    <row r="604" spans="15:25" x14ac:dyDescent="0.35">
      <c r="O604" s="19"/>
      <c r="P604" s="19"/>
      <c r="Q604" s="19"/>
      <c r="R604" s="23"/>
      <c r="S604" s="19"/>
      <c r="T604" s="19"/>
      <c r="V604" s="19"/>
      <c r="W604" s="19"/>
      <c r="X604" s="19"/>
      <c r="Y604" s="19"/>
    </row>
    <row r="605" spans="15:25" x14ac:dyDescent="0.35">
      <c r="O605" s="19"/>
      <c r="P605" s="19"/>
      <c r="Q605" s="19"/>
      <c r="R605" s="23"/>
      <c r="S605" s="19"/>
      <c r="T605" s="19"/>
      <c r="V605" s="19"/>
      <c r="W605" s="19"/>
      <c r="X605" s="19"/>
      <c r="Y605" s="19"/>
    </row>
    <row r="606" spans="15:25" x14ac:dyDescent="0.35">
      <c r="O606" s="19"/>
      <c r="P606" s="19"/>
      <c r="Q606" s="19"/>
      <c r="R606" s="23"/>
      <c r="S606" s="19"/>
      <c r="T606" s="19"/>
      <c r="V606" s="19"/>
      <c r="W606" s="19"/>
      <c r="X606" s="19"/>
      <c r="Y606" s="19"/>
    </row>
    <row r="607" spans="15:25" x14ac:dyDescent="0.35">
      <c r="O607" s="19"/>
      <c r="P607" s="19"/>
      <c r="Q607" s="19"/>
      <c r="R607" s="23"/>
      <c r="S607" s="19"/>
      <c r="T607" s="19"/>
      <c r="V607" s="19"/>
      <c r="W607" s="19"/>
      <c r="X607" s="19"/>
      <c r="Y607" s="19"/>
    </row>
    <row r="608" spans="15:25" x14ac:dyDescent="0.35">
      <c r="O608" s="19"/>
      <c r="P608" s="19"/>
      <c r="Q608" s="19"/>
      <c r="R608" s="23"/>
      <c r="S608" s="19"/>
      <c r="T608" s="19"/>
      <c r="V608" s="19"/>
      <c r="W608" s="19"/>
      <c r="X608" s="19"/>
      <c r="Y608" s="19"/>
    </row>
    <row r="609" spans="15:25" x14ac:dyDescent="0.35">
      <c r="O609" s="19"/>
      <c r="P609" s="19"/>
      <c r="Q609" s="19"/>
      <c r="R609" s="23"/>
      <c r="S609" s="19"/>
      <c r="T609" s="19"/>
      <c r="V609" s="19"/>
      <c r="W609" s="19"/>
      <c r="X609" s="19"/>
      <c r="Y609" s="19"/>
    </row>
    <row r="610" spans="15:25" x14ac:dyDescent="0.35">
      <c r="O610" s="19"/>
      <c r="P610" s="19"/>
      <c r="Q610" s="19"/>
      <c r="R610" s="23"/>
      <c r="S610" s="19"/>
      <c r="T610" s="19"/>
      <c r="V610" s="19"/>
      <c r="W610" s="19"/>
      <c r="X610" s="19"/>
      <c r="Y610" s="19"/>
    </row>
    <row r="611" spans="15:25" x14ac:dyDescent="0.35">
      <c r="O611" s="19"/>
      <c r="P611" s="19"/>
      <c r="Q611" s="19"/>
      <c r="R611" s="23"/>
      <c r="S611" s="19"/>
      <c r="T611" s="19"/>
      <c r="V611" s="19"/>
      <c r="W611" s="19"/>
      <c r="X611" s="19"/>
      <c r="Y611" s="19"/>
    </row>
    <row r="612" spans="15:25" x14ac:dyDescent="0.35">
      <c r="O612" s="19"/>
      <c r="P612" s="19"/>
      <c r="Q612" s="19"/>
      <c r="R612" s="23"/>
      <c r="S612" s="19"/>
      <c r="T612" s="19"/>
      <c r="V612" s="19"/>
      <c r="W612" s="19"/>
      <c r="X612" s="19"/>
      <c r="Y612" s="19"/>
    </row>
    <row r="613" spans="15:25" x14ac:dyDescent="0.35">
      <c r="O613" s="19"/>
      <c r="P613" s="19"/>
      <c r="Q613" s="19"/>
      <c r="R613" s="23"/>
      <c r="S613" s="19"/>
      <c r="T613" s="19"/>
      <c r="V613" s="19"/>
      <c r="W613" s="19"/>
      <c r="X613" s="19"/>
      <c r="Y613" s="19"/>
    </row>
    <row r="614" spans="15:25" x14ac:dyDescent="0.35">
      <c r="O614" s="19"/>
      <c r="P614" s="19"/>
      <c r="Q614" s="19"/>
      <c r="R614" s="23"/>
      <c r="S614" s="19"/>
      <c r="T614" s="19"/>
      <c r="V614" s="19"/>
      <c r="W614" s="19"/>
      <c r="X614" s="19"/>
      <c r="Y614" s="19"/>
    </row>
    <row r="615" spans="15:25" x14ac:dyDescent="0.35">
      <c r="O615" s="19"/>
      <c r="P615" s="19"/>
      <c r="Q615" s="19"/>
      <c r="R615" s="23"/>
      <c r="S615" s="19"/>
      <c r="T615" s="19"/>
      <c r="V615" s="19"/>
      <c r="W615" s="19"/>
      <c r="X615" s="19"/>
      <c r="Y615" s="19"/>
    </row>
    <row r="616" spans="15:25" x14ac:dyDescent="0.35">
      <c r="O616" s="19"/>
      <c r="P616" s="19"/>
      <c r="Q616" s="19"/>
      <c r="R616" s="23"/>
      <c r="S616" s="19"/>
      <c r="T616" s="19"/>
      <c r="V616" s="19"/>
      <c r="W616" s="19"/>
      <c r="X616" s="19"/>
      <c r="Y616" s="19"/>
    </row>
    <row r="617" spans="15:25" x14ac:dyDescent="0.35">
      <c r="O617" s="19"/>
      <c r="P617" s="19"/>
      <c r="Q617" s="19"/>
      <c r="R617" s="23"/>
      <c r="S617" s="19"/>
      <c r="T617" s="19"/>
      <c r="V617" s="19"/>
      <c r="W617" s="19"/>
      <c r="X617" s="19"/>
      <c r="Y617" s="19"/>
    </row>
    <row r="618" spans="15:25" x14ac:dyDescent="0.35">
      <c r="O618" s="19"/>
      <c r="P618" s="19"/>
      <c r="Q618" s="19"/>
      <c r="R618" s="23"/>
      <c r="S618" s="19"/>
      <c r="T618" s="19"/>
      <c r="V618" s="19"/>
      <c r="W618" s="19"/>
      <c r="X618" s="19"/>
      <c r="Y618" s="19"/>
    </row>
    <row r="619" spans="15:25" x14ac:dyDescent="0.35">
      <c r="O619" s="19"/>
      <c r="P619" s="19"/>
      <c r="Q619" s="19"/>
      <c r="R619" s="23"/>
      <c r="S619" s="19"/>
      <c r="T619" s="19"/>
      <c r="V619" s="19"/>
      <c r="W619" s="19"/>
      <c r="X619" s="19"/>
      <c r="Y619" s="19"/>
    </row>
    <row r="620" spans="15:25" x14ac:dyDescent="0.35">
      <c r="O620" s="19"/>
      <c r="P620" s="19"/>
      <c r="Q620" s="19"/>
      <c r="R620" s="23"/>
      <c r="S620" s="19"/>
      <c r="T620" s="19"/>
      <c r="V620" s="19"/>
      <c r="W620" s="19"/>
      <c r="X620" s="19"/>
      <c r="Y620" s="19"/>
    </row>
    <row r="621" spans="15:25" x14ac:dyDescent="0.35">
      <c r="O621" s="19"/>
      <c r="P621" s="19"/>
      <c r="Q621" s="19"/>
      <c r="R621" s="23"/>
      <c r="S621" s="19"/>
      <c r="T621" s="19"/>
      <c r="V621" s="19"/>
      <c r="W621" s="19"/>
      <c r="X621" s="19"/>
      <c r="Y621" s="19"/>
    </row>
    <row r="622" spans="15:25" x14ac:dyDescent="0.35">
      <c r="O622" s="19"/>
      <c r="P622" s="19"/>
      <c r="Q622" s="19"/>
      <c r="R622" s="23"/>
      <c r="S622" s="19"/>
      <c r="T622" s="19"/>
      <c r="V622" s="19"/>
      <c r="W622" s="19"/>
      <c r="X622" s="19"/>
      <c r="Y622" s="19"/>
    </row>
    <row r="623" spans="15:25" x14ac:dyDescent="0.35">
      <c r="O623" s="19"/>
      <c r="P623" s="19"/>
      <c r="Q623" s="19"/>
      <c r="R623" s="23"/>
      <c r="S623" s="19"/>
      <c r="T623" s="19"/>
      <c r="V623" s="19"/>
      <c r="W623" s="19"/>
      <c r="X623" s="19"/>
      <c r="Y623" s="19"/>
    </row>
    <row r="624" spans="15:25" x14ac:dyDescent="0.35">
      <c r="O624" s="19"/>
      <c r="P624" s="19"/>
      <c r="Q624" s="19"/>
      <c r="R624" s="23"/>
      <c r="S624" s="19"/>
      <c r="T624" s="19"/>
      <c r="V624" s="19"/>
      <c r="W624" s="19"/>
      <c r="X624" s="19"/>
      <c r="Y624" s="19"/>
    </row>
    <row r="625" spans="15:25" x14ac:dyDescent="0.35">
      <c r="O625" s="19"/>
      <c r="P625" s="19"/>
      <c r="Q625" s="19"/>
      <c r="R625" s="23"/>
      <c r="S625" s="19"/>
      <c r="T625" s="19"/>
      <c r="V625" s="19"/>
      <c r="W625" s="19"/>
      <c r="X625" s="19"/>
      <c r="Y625" s="19"/>
    </row>
    <row r="626" spans="15:25" x14ac:dyDescent="0.35">
      <c r="O626" s="19"/>
      <c r="P626" s="19"/>
      <c r="Q626" s="19"/>
      <c r="R626" s="23"/>
      <c r="S626" s="19"/>
      <c r="T626" s="19"/>
      <c r="V626" s="19"/>
      <c r="W626" s="19"/>
      <c r="X626" s="19"/>
      <c r="Y626" s="19"/>
    </row>
    <row r="627" spans="15:25" x14ac:dyDescent="0.35">
      <c r="O627" s="19"/>
      <c r="P627" s="19"/>
      <c r="Q627" s="19"/>
      <c r="R627" s="23"/>
      <c r="S627" s="19"/>
      <c r="T627" s="19"/>
      <c r="V627" s="19"/>
      <c r="W627" s="19"/>
      <c r="X627" s="19"/>
      <c r="Y627" s="19"/>
    </row>
    <row r="628" spans="15:25" x14ac:dyDescent="0.35">
      <c r="O628" s="19"/>
      <c r="P628" s="19"/>
      <c r="Q628" s="19"/>
      <c r="R628" s="23"/>
      <c r="S628" s="19"/>
      <c r="T628" s="19"/>
      <c r="V628" s="19"/>
      <c r="W628" s="19"/>
      <c r="X628" s="19"/>
      <c r="Y628" s="19"/>
    </row>
    <row r="629" spans="15:25" x14ac:dyDescent="0.35">
      <c r="O629" s="19"/>
      <c r="P629" s="19"/>
      <c r="Q629" s="19"/>
      <c r="R629" s="23"/>
      <c r="S629" s="19"/>
      <c r="T629" s="19"/>
      <c r="V629" s="19"/>
      <c r="W629" s="19"/>
      <c r="X629" s="19"/>
      <c r="Y629" s="19"/>
    </row>
    <row r="630" spans="15:25" x14ac:dyDescent="0.35">
      <c r="O630" s="19"/>
      <c r="P630" s="19"/>
      <c r="Q630" s="19"/>
      <c r="R630" s="23"/>
      <c r="S630" s="19"/>
      <c r="T630" s="19"/>
      <c r="V630" s="19"/>
      <c r="W630" s="19"/>
      <c r="X630" s="19"/>
      <c r="Y630" s="19"/>
    </row>
    <row r="631" spans="15:25" x14ac:dyDescent="0.35">
      <c r="O631" s="19"/>
      <c r="P631" s="19"/>
      <c r="Q631" s="19"/>
      <c r="R631" s="23"/>
      <c r="S631" s="19"/>
      <c r="T631" s="19"/>
      <c r="V631" s="19"/>
      <c r="W631" s="19"/>
      <c r="X631" s="19"/>
      <c r="Y631" s="19"/>
    </row>
    <row r="632" spans="15:25" x14ac:dyDescent="0.35">
      <c r="O632" s="19"/>
      <c r="P632" s="19"/>
      <c r="Q632" s="19"/>
      <c r="R632" s="23"/>
      <c r="S632" s="19"/>
      <c r="T632" s="19"/>
      <c r="V632" s="19"/>
      <c r="W632" s="19"/>
      <c r="X632" s="19"/>
      <c r="Y632" s="19"/>
    </row>
    <row r="633" spans="15:25" x14ac:dyDescent="0.35">
      <c r="O633" s="19"/>
      <c r="P633" s="19"/>
      <c r="Q633" s="19"/>
      <c r="R633" s="23"/>
      <c r="S633" s="19"/>
      <c r="T633" s="19"/>
      <c r="V633" s="19"/>
      <c r="W633" s="19"/>
      <c r="X633" s="19"/>
      <c r="Y633" s="19"/>
    </row>
    <row r="634" spans="15:25" x14ac:dyDescent="0.35">
      <c r="O634" s="19"/>
      <c r="P634" s="19"/>
      <c r="Q634" s="19"/>
      <c r="R634" s="23"/>
      <c r="S634" s="19"/>
      <c r="T634" s="19"/>
      <c r="V634" s="19"/>
      <c r="W634" s="19"/>
      <c r="X634" s="19"/>
      <c r="Y634" s="19"/>
    </row>
    <row r="635" spans="15:25" x14ac:dyDescent="0.35">
      <c r="O635" s="19"/>
      <c r="P635" s="19"/>
      <c r="Q635" s="19"/>
      <c r="R635" s="23"/>
      <c r="S635" s="19"/>
      <c r="T635" s="19"/>
      <c r="V635" s="19"/>
      <c r="W635" s="19"/>
      <c r="X635" s="19"/>
      <c r="Y635" s="19"/>
    </row>
    <row r="636" spans="15:25" x14ac:dyDescent="0.35">
      <c r="O636" s="19"/>
      <c r="P636" s="19"/>
      <c r="Q636" s="19"/>
      <c r="R636" s="23"/>
      <c r="S636" s="19"/>
      <c r="T636" s="19"/>
      <c r="V636" s="19"/>
      <c r="W636" s="19"/>
      <c r="X636" s="19"/>
      <c r="Y636" s="19"/>
    </row>
    <row r="637" spans="15:25" x14ac:dyDescent="0.35">
      <c r="O637" s="19"/>
      <c r="P637" s="19"/>
      <c r="Q637" s="19"/>
      <c r="R637" s="23"/>
      <c r="S637" s="19"/>
      <c r="T637" s="19"/>
      <c r="V637" s="19"/>
      <c r="W637" s="19"/>
      <c r="X637" s="19"/>
      <c r="Y637" s="19"/>
    </row>
    <row r="638" spans="15:25" x14ac:dyDescent="0.35">
      <c r="O638" s="19"/>
      <c r="P638" s="19"/>
      <c r="Q638" s="19"/>
      <c r="R638" s="23"/>
      <c r="S638" s="19"/>
      <c r="T638" s="19"/>
      <c r="V638" s="19"/>
      <c r="W638" s="19"/>
      <c r="X638" s="19"/>
      <c r="Y638" s="19"/>
    </row>
    <row r="639" spans="15:25" x14ac:dyDescent="0.35">
      <c r="O639" s="19"/>
      <c r="P639" s="19"/>
      <c r="Q639" s="19"/>
      <c r="R639" s="23"/>
      <c r="S639" s="19"/>
      <c r="T639" s="19"/>
      <c r="V639" s="19"/>
      <c r="W639" s="19"/>
      <c r="X639" s="19"/>
      <c r="Y639" s="19"/>
    </row>
    <row r="640" spans="15:25" x14ac:dyDescent="0.35">
      <c r="O640" s="19"/>
      <c r="P640" s="19"/>
      <c r="Q640" s="19"/>
      <c r="R640" s="23"/>
      <c r="S640" s="19"/>
      <c r="T640" s="19"/>
      <c r="V640" s="19"/>
      <c r="W640" s="19"/>
      <c r="X640" s="19"/>
      <c r="Y640" s="19"/>
    </row>
    <row r="641" spans="15:25" x14ac:dyDescent="0.35">
      <c r="O641" s="19"/>
      <c r="P641" s="19"/>
      <c r="Q641" s="19"/>
      <c r="R641" s="23"/>
      <c r="S641" s="19"/>
      <c r="T641" s="19"/>
      <c r="V641" s="19"/>
      <c r="W641" s="19"/>
      <c r="X641" s="19"/>
      <c r="Y641" s="19"/>
    </row>
    <row r="642" spans="15:25" x14ac:dyDescent="0.35">
      <c r="O642" s="19"/>
      <c r="P642" s="19"/>
      <c r="Q642" s="19"/>
      <c r="R642" s="23"/>
      <c r="S642" s="19"/>
      <c r="T642" s="19"/>
      <c r="V642" s="19"/>
      <c r="W642" s="19"/>
      <c r="X642" s="19"/>
      <c r="Y642" s="19"/>
    </row>
    <row r="643" spans="15:25" x14ac:dyDescent="0.35">
      <c r="O643" s="19"/>
      <c r="P643" s="19"/>
      <c r="Q643" s="19"/>
      <c r="R643" s="23"/>
      <c r="S643" s="19"/>
      <c r="T643" s="19"/>
      <c r="V643" s="19"/>
      <c r="W643" s="19"/>
      <c r="X643" s="19"/>
      <c r="Y643" s="19"/>
    </row>
    <row r="644" spans="15:25" x14ac:dyDescent="0.35">
      <c r="O644" s="19"/>
      <c r="P644" s="19"/>
      <c r="Q644" s="19"/>
      <c r="R644" s="23"/>
      <c r="S644" s="19"/>
      <c r="T644" s="19"/>
      <c r="V644" s="19"/>
      <c r="W644" s="19"/>
      <c r="X644" s="19"/>
      <c r="Y644" s="19"/>
    </row>
    <row r="645" spans="15:25" x14ac:dyDescent="0.35">
      <c r="O645" s="19"/>
      <c r="P645" s="19"/>
      <c r="Q645" s="19"/>
      <c r="R645" s="23"/>
      <c r="S645" s="19"/>
      <c r="T645" s="19"/>
      <c r="V645" s="19"/>
      <c r="W645" s="19"/>
      <c r="X645" s="19"/>
      <c r="Y645" s="19"/>
    </row>
    <row r="646" spans="15:25" x14ac:dyDescent="0.35">
      <c r="O646" s="19"/>
      <c r="P646" s="19"/>
      <c r="Q646" s="19"/>
      <c r="R646" s="23"/>
      <c r="S646" s="19"/>
      <c r="T646" s="19"/>
      <c r="V646" s="19"/>
      <c r="W646" s="19"/>
      <c r="X646" s="19"/>
      <c r="Y646" s="19"/>
    </row>
    <row r="647" spans="15:25" x14ac:dyDescent="0.35">
      <c r="O647" s="19"/>
      <c r="P647" s="19"/>
      <c r="Q647" s="19"/>
      <c r="R647" s="23"/>
      <c r="S647" s="19"/>
      <c r="T647" s="19"/>
      <c r="V647" s="19"/>
      <c r="W647" s="19"/>
      <c r="X647" s="19"/>
      <c r="Y647" s="19"/>
    </row>
    <row r="648" spans="15:25" x14ac:dyDescent="0.35">
      <c r="O648" s="19"/>
      <c r="P648" s="19"/>
      <c r="Q648" s="19"/>
      <c r="R648" s="23"/>
      <c r="S648" s="19"/>
      <c r="T648" s="19"/>
      <c r="V648" s="19"/>
      <c r="W648" s="19"/>
      <c r="X648" s="19"/>
      <c r="Y648" s="19"/>
    </row>
    <row r="649" spans="15:25" x14ac:dyDescent="0.35">
      <c r="O649" s="19"/>
      <c r="P649" s="19"/>
      <c r="Q649" s="19"/>
      <c r="R649" s="23"/>
      <c r="S649" s="19"/>
      <c r="T649" s="19"/>
      <c r="V649" s="19"/>
      <c r="W649" s="19"/>
      <c r="X649" s="19"/>
      <c r="Y649" s="19"/>
    </row>
    <row r="650" spans="15:25" x14ac:dyDescent="0.35">
      <c r="O650" s="19"/>
      <c r="P650" s="19"/>
      <c r="Q650" s="19"/>
      <c r="R650" s="23"/>
      <c r="S650" s="19"/>
      <c r="T650" s="19"/>
      <c r="V650" s="19"/>
      <c r="W650" s="19"/>
      <c r="X650" s="19"/>
      <c r="Y650" s="19"/>
    </row>
    <row r="651" spans="15:25" x14ac:dyDescent="0.35">
      <c r="O651" s="19"/>
      <c r="P651" s="19"/>
      <c r="Q651" s="19"/>
      <c r="R651" s="23"/>
      <c r="S651" s="19"/>
      <c r="T651" s="19"/>
      <c r="V651" s="19"/>
      <c r="W651" s="19"/>
      <c r="X651" s="19"/>
      <c r="Y651" s="19"/>
    </row>
    <row r="652" spans="15:25" x14ac:dyDescent="0.35">
      <c r="O652" s="19"/>
      <c r="P652" s="19"/>
      <c r="Q652" s="19"/>
      <c r="R652" s="23"/>
      <c r="S652" s="19"/>
      <c r="T652" s="19"/>
      <c r="V652" s="19"/>
      <c r="W652" s="19"/>
      <c r="X652" s="19"/>
      <c r="Y652" s="19"/>
    </row>
    <row r="653" spans="15:25" x14ac:dyDescent="0.35">
      <c r="O653" s="19"/>
      <c r="P653" s="19"/>
      <c r="Q653" s="19"/>
      <c r="R653" s="23"/>
      <c r="S653" s="19"/>
      <c r="T653" s="19"/>
      <c r="V653" s="19"/>
      <c r="W653" s="19"/>
      <c r="X653" s="19"/>
      <c r="Y653" s="19"/>
    </row>
    <row r="654" spans="15:25" x14ac:dyDescent="0.35">
      <c r="O654" s="19"/>
      <c r="P654" s="19"/>
      <c r="Q654" s="19"/>
      <c r="R654" s="23"/>
      <c r="S654" s="19"/>
      <c r="T654" s="19"/>
      <c r="V654" s="19"/>
      <c r="W654" s="19"/>
      <c r="X654" s="19"/>
      <c r="Y654" s="19"/>
    </row>
    <row r="655" spans="15:25" x14ac:dyDescent="0.35">
      <c r="O655" s="19"/>
      <c r="P655" s="19"/>
      <c r="Q655" s="19"/>
      <c r="R655" s="23"/>
      <c r="S655" s="19"/>
      <c r="T655" s="19"/>
      <c r="V655" s="19"/>
      <c r="W655" s="19"/>
      <c r="X655" s="19"/>
      <c r="Y655" s="19"/>
    </row>
    <row r="656" spans="15:25" x14ac:dyDescent="0.35">
      <c r="O656" s="19"/>
      <c r="P656" s="19"/>
      <c r="Q656" s="19"/>
      <c r="R656" s="23"/>
      <c r="S656" s="19"/>
      <c r="T656" s="19"/>
      <c r="V656" s="19"/>
      <c r="W656" s="19"/>
      <c r="X656" s="19"/>
      <c r="Y656" s="19"/>
    </row>
    <row r="657" spans="15:25" x14ac:dyDescent="0.35">
      <c r="O657" s="19"/>
      <c r="P657" s="19"/>
      <c r="Q657" s="19"/>
      <c r="R657" s="23"/>
      <c r="S657" s="19"/>
      <c r="T657" s="19"/>
      <c r="V657" s="19"/>
      <c r="W657" s="19"/>
      <c r="X657" s="19"/>
      <c r="Y657" s="19"/>
    </row>
    <row r="658" spans="15:25" x14ac:dyDescent="0.35">
      <c r="O658" s="19"/>
      <c r="P658" s="19"/>
      <c r="Q658" s="19"/>
      <c r="R658" s="23"/>
      <c r="S658" s="19"/>
      <c r="T658" s="19"/>
      <c r="V658" s="19"/>
      <c r="W658" s="19"/>
      <c r="X658" s="19"/>
      <c r="Y658" s="19"/>
    </row>
    <row r="659" spans="15:25" x14ac:dyDescent="0.35">
      <c r="O659" s="19"/>
      <c r="P659" s="19"/>
      <c r="Q659" s="19"/>
      <c r="R659" s="23"/>
      <c r="S659" s="19"/>
      <c r="T659" s="19"/>
      <c r="V659" s="19"/>
      <c r="W659" s="19"/>
      <c r="X659" s="19"/>
      <c r="Y659" s="19"/>
    </row>
    <row r="660" spans="15:25" x14ac:dyDescent="0.35">
      <c r="O660" s="19"/>
      <c r="P660" s="19"/>
      <c r="Q660" s="19"/>
      <c r="R660" s="23"/>
      <c r="S660" s="19"/>
      <c r="T660" s="19"/>
      <c r="V660" s="19"/>
      <c r="W660" s="19"/>
      <c r="X660" s="19"/>
      <c r="Y660" s="19"/>
    </row>
    <row r="661" spans="15:25" x14ac:dyDescent="0.35">
      <c r="O661" s="19"/>
      <c r="P661" s="19"/>
      <c r="Q661" s="19"/>
      <c r="R661" s="23"/>
      <c r="S661" s="19"/>
      <c r="T661" s="19"/>
      <c r="V661" s="19"/>
      <c r="W661" s="19"/>
      <c r="X661" s="19"/>
      <c r="Y661" s="19"/>
    </row>
    <row r="662" spans="15:25" x14ac:dyDescent="0.35">
      <c r="O662" s="19"/>
      <c r="P662" s="19"/>
      <c r="Q662" s="19"/>
      <c r="R662" s="23"/>
      <c r="S662" s="19"/>
      <c r="T662" s="19"/>
      <c r="V662" s="19"/>
      <c r="W662" s="19"/>
      <c r="X662" s="19"/>
      <c r="Y662" s="19"/>
    </row>
    <row r="663" spans="15:25" x14ac:dyDescent="0.35">
      <c r="O663" s="19"/>
      <c r="P663" s="19"/>
      <c r="Q663" s="19"/>
      <c r="R663" s="23"/>
      <c r="S663" s="19"/>
      <c r="T663" s="19"/>
      <c r="V663" s="19"/>
      <c r="W663" s="19"/>
      <c r="X663" s="19"/>
      <c r="Y663" s="19"/>
    </row>
    <row r="664" spans="15:25" x14ac:dyDescent="0.35">
      <c r="O664" s="19"/>
      <c r="P664" s="19"/>
      <c r="Q664" s="19"/>
      <c r="R664" s="23"/>
      <c r="S664" s="19"/>
      <c r="T664" s="19"/>
      <c r="V664" s="19"/>
      <c r="W664" s="19"/>
      <c r="X664" s="19"/>
      <c r="Y664" s="19"/>
    </row>
    <row r="665" spans="15:25" x14ac:dyDescent="0.35">
      <c r="O665" s="19"/>
      <c r="P665" s="19"/>
      <c r="Q665" s="19"/>
      <c r="R665" s="23"/>
      <c r="S665" s="19"/>
      <c r="T665" s="19"/>
      <c r="V665" s="19"/>
      <c r="W665" s="19"/>
      <c r="X665" s="19"/>
      <c r="Y665" s="19"/>
    </row>
    <row r="666" spans="15:25" x14ac:dyDescent="0.35">
      <c r="O666" s="19"/>
      <c r="P666" s="19"/>
      <c r="Q666" s="19"/>
      <c r="R666" s="23"/>
      <c r="S666" s="19"/>
      <c r="T666" s="19"/>
      <c r="V666" s="19"/>
      <c r="W666" s="19"/>
      <c r="X666" s="19"/>
      <c r="Y666" s="19"/>
    </row>
    <row r="667" spans="15:25" x14ac:dyDescent="0.35">
      <c r="O667" s="19"/>
      <c r="P667" s="19"/>
      <c r="Q667" s="19"/>
      <c r="R667" s="23"/>
      <c r="S667" s="19"/>
      <c r="T667" s="19"/>
      <c r="V667" s="19"/>
      <c r="W667" s="19"/>
      <c r="X667" s="19"/>
      <c r="Y667" s="19"/>
    </row>
    <row r="668" spans="15:25" x14ac:dyDescent="0.35">
      <c r="O668" s="19"/>
      <c r="P668" s="19"/>
      <c r="Q668" s="19"/>
      <c r="R668" s="23"/>
      <c r="S668" s="19"/>
      <c r="T668" s="19"/>
      <c r="V668" s="19"/>
      <c r="W668" s="19"/>
      <c r="X668" s="19"/>
      <c r="Y668" s="19"/>
    </row>
    <row r="669" spans="15:25" x14ac:dyDescent="0.35">
      <c r="O669" s="19"/>
      <c r="P669" s="19"/>
      <c r="Q669" s="19"/>
      <c r="R669" s="23"/>
      <c r="S669" s="19"/>
      <c r="T669" s="19"/>
      <c r="V669" s="19"/>
      <c r="W669" s="19"/>
      <c r="X669" s="19"/>
      <c r="Y669" s="19"/>
    </row>
    <row r="670" spans="15:25" x14ac:dyDescent="0.35">
      <c r="O670" s="19"/>
      <c r="P670" s="19"/>
      <c r="Q670" s="19"/>
      <c r="R670" s="23"/>
      <c r="S670" s="19"/>
      <c r="T670" s="19"/>
      <c r="V670" s="19"/>
      <c r="W670" s="19"/>
      <c r="X670" s="19"/>
      <c r="Y670" s="19"/>
    </row>
    <row r="671" spans="15:25" x14ac:dyDescent="0.35">
      <c r="O671" s="19"/>
      <c r="P671" s="19"/>
      <c r="Q671" s="19"/>
      <c r="R671" s="23"/>
      <c r="S671" s="19"/>
      <c r="T671" s="19"/>
      <c r="V671" s="19"/>
      <c r="W671" s="19"/>
      <c r="X671" s="19"/>
      <c r="Y671" s="19"/>
    </row>
    <row r="672" spans="15:25" x14ac:dyDescent="0.35">
      <c r="O672" s="19"/>
      <c r="P672" s="19"/>
      <c r="Q672" s="19"/>
      <c r="R672" s="23"/>
      <c r="S672" s="19"/>
      <c r="T672" s="19"/>
      <c r="V672" s="19"/>
      <c r="W672" s="19"/>
      <c r="X672" s="19"/>
      <c r="Y672" s="19"/>
    </row>
    <row r="673" spans="15:25" x14ac:dyDescent="0.35">
      <c r="O673" s="19"/>
      <c r="P673" s="19"/>
      <c r="Q673" s="19"/>
      <c r="R673" s="23"/>
      <c r="S673" s="19"/>
      <c r="T673" s="19"/>
      <c r="V673" s="19"/>
      <c r="W673" s="19"/>
      <c r="X673" s="19"/>
      <c r="Y673" s="19"/>
    </row>
    <row r="674" spans="15:25" x14ac:dyDescent="0.35">
      <c r="O674" s="19"/>
      <c r="P674" s="19"/>
      <c r="Q674" s="19"/>
      <c r="R674" s="23"/>
      <c r="S674" s="19"/>
      <c r="T674" s="19"/>
      <c r="V674" s="19"/>
      <c r="W674" s="19"/>
      <c r="X674" s="19"/>
      <c r="Y674" s="19"/>
    </row>
    <row r="675" spans="15:25" x14ac:dyDescent="0.35">
      <c r="O675" s="19"/>
      <c r="P675" s="19"/>
      <c r="Q675" s="19"/>
      <c r="R675" s="23"/>
      <c r="S675" s="19"/>
      <c r="T675" s="19"/>
      <c r="V675" s="19"/>
      <c r="W675" s="19"/>
      <c r="X675" s="19"/>
      <c r="Y675" s="19"/>
    </row>
    <row r="676" spans="15:25" x14ac:dyDescent="0.35">
      <c r="O676" s="19"/>
      <c r="P676" s="19"/>
      <c r="Q676" s="19"/>
      <c r="R676" s="23"/>
      <c r="S676" s="19"/>
      <c r="T676" s="19"/>
      <c r="V676" s="19"/>
      <c r="W676" s="19"/>
      <c r="X676" s="19"/>
      <c r="Y676" s="19"/>
    </row>
    <row r="677" spans="15:25" x14ac:dyDescent="0.35">
      <c r="O677" s="19"/>
      <c r="P677" s="19"/>
      <c r="Q677" s="19"/>
      <c r="R677" s="23"/>
      <c r="S677" s="19"/>
      <c r="T677" s="19"/>
      <c r="V677" s="19"/>
      <c r="W677" s="19"/>
      <c r="X677" s="19"/>
      <c r="Y677" s="19"/>
    </row>
    <row r="678" spans="15:25" x14ac:dyDescent="0.35">
      <c r="O678" s="19"/>
      <c r="P678" s="19"/>
      <c r="Q678" s="19"/>
      <c r="R678" s="23"/>
      <c r="S678" s="19"/>
      <c r="T678" s="19"/>
      <c r="V678" s="19"/>
      <c r="W678" s="19"/>
      <c r="X678" s="19"/>
      <c r="Y678" s="19"/>
    </row>
    <row r="679" spans="15:25" x14ac:dyDescent="0.35">
      <c r="O679" s="19"/>
      <c r="P679" s="19"/>
      <c r="Q679" s="19"/>
      <c r="R679" s="23"/>
      <c r="S679" s="19"/>
      <c r="T679" s="19"/>
      <c r="V679" s="19"/>
      <c r="W679" s="19"/>
      <c r="X679" s="19"/>
      <c r="Y679" s="19"/>
    </row>
    <row r="680" spans="15:25" x14ac:dyDescent="0.35">
      <c r="O680" s="19"/>
      <c r="P680" s="19"/>
      <c r="Q680" s="19"/>
      <c r="R680" s="23"/>
      <c r="S680" s="19"/>
      <c r="T680" s="19"/>
      <c r="V680" s="19"/>
      <c r="W680" s="19"/>
      <c r="X680" s="19"/>
      <c r="Y680" s="19"/>
    </row>
    <row r="681" spans="15:25" x14ac:dyDescent="0.35">
      <c r="O681" s="19"/>
      <c r="P681" s="19"/>
      <c r="Q681" s="19"/>
      <c r="R681" s="23"/>
      <c r="S681" s="19"/>
      <c r="T681" s="19"/>
      <c r="V681" s="19"/>
      <c r="W681" s="19"/>
      <c r="X681" s="19"/>
      <c r="Y681" s="19"/>
    </row>
    <row r="682" spans="15:25" x14ac:dyDescent="0.35">
      <c r="O682" s="19"/>
      <c r="P682" s="19"/>
      <c r="Q682" s="19"/>
      <c r="R682" s="23"/>
      <c r="S682" s="19"/>
      <c r="T682" s="19"/>
      <c r="V682" s="19"/>
      <c r="W682" s="19"/>
      <c r="X682" s="19"/>
      <c r="Y682" s="19"/>
    </row>
    <row r="683" spans="15:25" x14ac:dyDescent="0.35">
      <c r="O683" s="19"/>
      <c r="P683" s="19"/>
      <c r="Q683" s="19"/>
      <c r="R683" s="23"/>
      <c r="S683" s="19"/>
      <c r="T683" s="19"/>
      <c r="V683" s="19"/>
      <c r="W683" s="19"/>
      <c r="X683" s="19"/>
      <c r="Y683" s="19"/>
    </row>
    <row r="684" spans="15:25" x14ac:dyDescent="0.35">
      <c r="O684" s="19"/>
      <c r="P684" s="19"/>
      <c r="Q684" s="19"/>
      <c r="R684" s="23"/>
      <c r="S684" s="19"/>
      <c r="T684" s="19"/>
      <c r="V684" s="19"/>
      <c r="W684" s="19"/>
      <c r="X684" s="19"/>
      <c r="Y684" s="19"/>
    </row>
    <row r="685" spans="15:25" x14ac:dyDescent="0.35">
      <c r="O685" s="19"/>
      <c r="P685" s="19"/>
      <c r="Q685" s="19"/>
      <c r="R685" s="23"/>
      <c r="S685" s="19"/>
      <c r="T685" s="19"/>
      <c r="V685" s="19"/>
      <c r="W685" s="19"/>
      <c r="X685" s="19"/>
      <c r="Y685" s="19"/>
    </row>
    <row r="686" spans="15:25" x14ac:dyDescent="0.35">
      <c r="O686" s="19"/>
      <c r="P686" s="19"/>
      <c r="Q686" s="19"/>
      <c r="R686" s="23"/>
      <c r="S686" s="19"/>
      <c r="T686" s="19"/>
      <c r="V686" s="19"/>
      <c r="W686" s="19"/>
      <c r="X686" s="19"/>
      <c r="Y686" s="19"/>
    </row>
    <row r="687" spans="15:25" x14ac:dyDescent="0.35">
      <c r="O687" s="19"/>
      <c r="P687" s="19"/>
      <c r="Q687" s="19"/>
      <c r="R687" s="23"/>
      <c r="S687" s="19"/>
      <c r="T687" s="19"/>
      <c r="V687" s="19"/>
      <c r="W687" s="19"/>
      <c r="X687" s="19"/>
      <c r="Y687" s="19"/>
    </row>
    <row r="688" spans="15:25" x14ac:dyDescent="0.35">
      <c r="O688" s="19"/>
      <c r="P688" s="19"/>
      <c r="Q688" s="19"/>
      <c r="R688" s="23"/>
      <c r="S688" s="19"/>
      <c r="T688" s="19"/>
      <c r="V688" s="19"/>
      <c r="W688" s="19"/>
      <c r="X688" s="19"/>
      <c r="Y688" s="19"/>
    </row>
    <row r="689" spans="15:25" x14ac:dyDescent="0.35">
      <c r="O689" s="19"/>
      <c r="P689" s="19"/>
      <c r="Q689" s="19"/>
      <c r="R689" s="23"/>
      <c r="S689" s="19"/>
      <c r="T689" s="19"/>
      <c r="V689" s="19"/>
      <c r="W689" s="19"/>
      <c r="X689" s="19"/>
      <c r="Y689" s="19"/>
    </row>
    <row r="690" spans="15:25" x14ac:dyDescent="0.35">
      <c r="O690" s="19"/>
      <c r="P690" s="19"/>
      <c r="Q690" s="19"/>
      <c r="R690" s="23"/>
      <c r="S690" s="19"/>
      <c r="T690" s="19"/>
      <c r="V690" s="19"/>
      <c r="W690" s="19"/>
      <c r="X690" s="19"/>
      <c r="Y690" s="19"/>
    </row>
    <row r="691" spans="15:25" x14ac:dyDescent="0.35">
      <c r="O691" s="19"/>
      <c r="P691" s="19"/>
      <c r="Q691" s="19"/>
      <c r="R691" s="23"/>
      <c r="S691" s="19"/>
      <c r="T691" s="19"/>
      <c r="V691" s="19"/>
      <c r="W691" s="19"/>
      <c r="X691" s="19"/>
      <c r="Y691" s="19"/>
    </row>
    <row r="692" spans="15:25" x14ac:dyDescent="0.35">
      <c r="O692" s="19"/>
      <c r="P692" s="19"/>
      <c r="Q692" s="19"/>
      <c r="R692" s="23"/>
      <c r="S692" s="19"/>
      <c r="T692" s="19"/>
      <c r="V692" s="19"/>
      <c r="W692" s="19"/>
      <c r="X692" s="19"/>
      <c r="Y692" s="19"/>
    </row>
    <row r="693" spans="15:25" x14ac:dyDescent="0.35">
      <c r="O693" s="19"/>
      <c r="P693" s="19"/>
      <c r="Q693" s="19"/>
      <c r="R693" s="23"/>
      <c r="S693" s="19"/>
      <c r="T693" s="19"/>
      <c r="V693" s="19"/>
      <c r="W693" s="19"/>
      <c r="X693" s="19"/>
      <c r="Y693" s="19"/>
    </row>
    <row r="694" spans="15:25" x14ac:dyDescent="0.35">
      <c r="O694" s="19"/>
      <c r="P694" s="19"/>
      <c r="Q694" s="19"/>
      <c r="R694" s="23"/>
      <c r="S694" s="19"/>
      <c r="T694" s="19"/>
      <c r="V694" s="19"/>
      <c r="W694" s="19"/>
      <c r="X694" s="19"/>
      <c r="Y694" s="19"/>
    </row>
    <row r="695" spans="15:25" x14ac:dyDescent="0.35">
      <c r="O695" s="19"/>
      <c r="P695" s="19"/>
      <c r="Q695" s="19"/>
      <c r="R695" s="23"/>
      <c r="S695" s="19"/>
      <c r="T695" s="19"/>
      <c r="V695" s="19"/>
      <c r="W695" s="19"/>
      <c r="X695" s="19"/>
      <c r="Y695" s="19"/>
    </row>
    <row r="696" spans="15:25" x14ac:dyDescent="0.35">
      <c r="O696" s="19"/>
      <c r="P696" s="19"/>
      <c r="Q696" s="19"/>
      <c r="R696" s="23"/>
      <c r="S696" s="19"/>
      <c r="T696" s="19"/>
      <c r="V696" s="19"/>
      <c r="W696" s="19"/>
      <c r="X696" s="19"/>
      <c r="Y696" s="19"/>
    </row>
    <row r="697" spans="15:25" x14ac:dyDescent="0.35">
      <c r="O697" s="19"/>
      <c r="P697" s="19"/>
      <c r="Q697" s="19"/>
      <c r="R697" s="23"/>
      <c r="S697" s="19"/>
      <c r="T697" s="19"/>
      <c r="V697" s="19"/>
      <c r="W697" s="19"/>
      <c r="X697" s="19"/>
      <c r="Y697" s="19"/>
    </row>
    <row r="698" spans="15:25" x14ac:dyDescent="0.35">
      <c r="O698" s="19"/>
      <c r="P698" s="19"/>
      <c r="Q698" s="19"/>
      <c r="R698" s="23"/>
      <c r="S698" s="19"/>
      <c r="T698" s="19"/>
      <c r="V698" s="19"/>
      <c r="W698" s="19"/>
      <c r="X698" s="19"/>
      <c r="Y698" s="19"/>
    </row>
    <row r="699" spans="15:25" x14ac:dyDescent="0.35">
      <c r="O699" s="19"/>
      <c r="P699" s="19"/>
      <c r="Q699" s="19"/>
      <c r="R699" s="23"/>
      <c r="S699" s="19"/>
      <c r="T699" s="19"/>
      <c r="V699" s="19"/>
      <c r="W699" s="19"/>
      <c r="X699" s="19"/>
      <c r="Y699" s="19"/>
    </row>
    <row r="700" spans="15:25" x14ac:dyDescent="0.35">
      <c r="O700" s="19"/>
      <c r="P700" s="19"/>
      <c r="Q700" s="19"/>
      <c r="R700" s="23"/>
      <c r="S700" s="19"/>
      <c r="T700" s="19"/>
      <c r="V700" s="19"/>
      <c r="W700" s="19"/>
      <c r="X700" s="19"/>
      <c r="Y700" s="19"/>
    </row>
    <row r="701" spans="15:25" x14ac:dyDescent="0.35">
      <c r="O701" s="19"/>
      <c r="P701" s="19"/>
      <c r="Q701" s="19"/>
      <c r="R701" s="23"/>
      <c r="S701" s="19"/>
      <c r="T701" s="19"/>
      <c r="V701" s="19"/>
      <c r="W701" s="19"/>
      <c r="X701" s="19"/>
      <c r="Y701" s="19"/>
    </row>
    <row r="702" spans="15:25" x14ac:dyDescent="0.35">
      <c r="O702" s="19"/>
      <c r="P702" s="19"/>
      <c r="Q702" s="19"/>
      <c r="R702" s="23"/>
      <c r="S702" s="19"/>
      <c r="T702" s="19"/>
      <c r="V702" s="19"/>
      <c r="W702" s="19"/>
      <c r="X702" s="19"/>
      <c r="Y702" s="19"/>
    </row>
    <row r="703" spans="15:25" x14ac:dyDescent="0.35">
      <c r="O703" s="19"/>
      <c r="P703" s="19"/>
      <c r="Q703" s="19"/>
      <c r="R703" s="23"/>
      <c r="S703" s="19"/>
      <c r="T703" s="19"/>
      <c r="V703" s="19"/>
      <c r="W703" s="19"/>
      <c r="X703" s="19"/>
      <c r="Y703" s="19"/>
    </row>
    <row r="704" spans="15:25" x14ac:dyDescent="0.35">
      <c r="O704" s="19"/>
      <c r="P704" s="19"/>
      <c r="Q704" s="19"/>
      <c r="R704" s="23"/>
      <c r="S704" s="19"/>
      <c r="T704" s="19"/>
      <c r="V704" s="19"/>
      <c r="W704" s="19"/>
      <c r="X704" s="19"/>
      <c r="Y704" s="19"/>
    </row>
    <row r="705" spans="15:25" x14ac:dyDescent="0.35">
      <c r="O705" s="19"/>
      <c r="P705" s="19"/>
      <c r="Q705" s="19"/>
      <c r="R705" s="23"/>
      <c r="S705" s="19"/>
      <c r="T705" s="19"/>
      <c r="V705" s="19"/>
      <c r="W705" s="19"/>
      <c r="X705" s="19"/>
      <c r="Y705" s="19"/>
    </row>
    <row r="706" spans="15:25" x14ac:dyDescent="0.35">
      <c r="O706" s="19"/>
      <c r="P706" s="19"/>
      <c r="Q706" s="19"/>
      <c r="R706" s="23"/>
      <c r="S706" s="19"/>
      <c r="T706" s="19"/>
      <c r="V706" s="19"/>
      <c r="W706" s="19"/>
      <c r="X706" s="19"/>
      <c r="Y706" s="19"/>
    </row>
    <row r="707" spans="15:25" x14ac:dyDescent="0.35">
      <c r="O707" s="19"/>
      <c r="P707" s="19"/>
      <c r="Q707" s="19"/>
      <c r="R707" s="23"/>
      <c r="S707" s="19"/>
      <c r="T707" s="19"/>
      <c r="V707" s="19"/>
      <c r="W707" s="19"/>
      <c r="X707" s="19"/>
      <c r="Y707" s="19"/>
    </row>
    <row r="708" spans="15:25" x14ac:dyDescent="0.35">
      <c r="O708" s="19"/>
      <c r="P708" s="19"/>
      <c r="Q708" s="19"/>
      <c r="R708" s="23"/>
      <c r="S708" s="19"/>
      <c r="T708" s="19"/>
      <c r="V708" s="19"/>
      <c r="W708" s="19"/>
      <c r="X708" s="19"/>
      <c r="Y708" s="19"/>
    </row>
    <row r="709" spans="15:25" x14ac:dyDescent="0.35">
      <c r="O709" s="19"/>
      <c r="P709" s="19"/>
      <c r="Q709" s="19"/>
      <c r="R709" s="23"/>
      <c r="S709" s="19"/>
      <c r="T709" s="19"/>
      <c r="V709" s="19"/>
      <c r="W709" s="19"/>
      <c r="X709" s="19"/>
      <c r="Y709" s="19"/>
    </row>
    <row r="710" spans="15:25" x14ac:dyDescent="0.35">
      <c r="O710" s="19"/>
      <c r="P710" s="19"/>
      <c r="Q710" s="19"/>
      <c r="R710" s="23"/>
      <c r="S710" s="19"/>
      <c r="T710" s="19"/>
      <c r="V710" s="19"/>
      <c r="W710" s="19"/>
      <c r="X710" s="19"/>
      <c r="Y710" s="19"/>
    </row>
    <row r="711" spans="15:25" x14ac:dyDescent="0.35">
      <c r="O711" s="19"/>
      <c r="P711" s="19"/>
      <c r="Q711" s="19"/>
      <c r="R711" s="23"/>
      <c r="S711" s="19"/>
      <c r="T711" s="19"/>
      <c r="V711" s="19"/>
      <c r="W711" s="19"/>
      <c r="X711" s="19"/>
      <c r="Y711" s="19"/>
    </row>
    <row r="712" spans="15:25" x14ac:dyDescent="0.35">
      <c r="O712" s="19"/>
      <c r="P712" s="19"/>
      <c r="Q712" s="19"/>
      <c r="R712" s="23"/>
      <c r="S712" s="19"/>
      <c r="T712" s="19"/>
      <c r="V712" s="19"/>
      <c r="W712" s="19"/>
      <c r="X712" s="19"/>
      <c r="Y712" s="19"/>
    </row>
    <row r="713" spans="15:25" x14ac:dyDescent="0.35">
      <c r="O713" s="19"/>
      <c r="P713" s="19"/>
      <c r="Q713" s="19"/>
      <c r="R713" s="23"/>
      <c r="S713" s="19"/>
      <c r="T713" s="19"/>
      <c r="V713" s="19"/>
      <c r="W713" s="19"/>
      <c r="X713" s="19"/>
      <c r="Y713" s="19"/>
    </row>
    <row r="714" spans="15:25" x14ac:dyDescent="0.35">
      <c r="O714" s="19"/>
      <c r="P714" s="19"/>
      <c r="Q714" s="19"/>
      <c r="R714" s="23"/>
      <c r="S714" s="19"/>
      <c r="T714" s="19"/>
      <c r="V714" s="19"/>
      <c r="W714" s="19"/>
      <c r="X714" s="19"/>
      <c r="Y714" s="19"/>
    </row>
    <row r="715" spans="15:25" x14ac:dyDescent="0.35">
      <c r="O715" s="19"/>
      <c r="P715" s="19"/>
      <c r="Q715" s="19"/>
      <c r="R715" s="23"/>
      <c r="S715" s="19"/>
      <c r="T715" s="19"/>
      <c r="V715" s="19"/>
      <c r="W715" s="19"/>
      <c r="X715" s="19"/>
      <c r="Y715" s="19"/>
    </row>
    <row r="716" spans="15:25" x14ac:dyDescent="0.35">
      <c r="O716" s="19"/>
      <c r="P716" s="19"/>
      <c r="Q716" s="19"/>
      <c r="R716" s="23"/>
      <c r="S716" s="19"/>
      <c r="T716" s="19"/>
      <c r="V716" s="19"/>
      <c r="W716" s="19"/>
      <c r="X716" s="19"/>
      <c r="Y716" s="19"/>
    </row>
    <row r="717" spans="15:25" x14ac:dyDescent="0.35">
      <c r="O717" s="19"/>
      <c r="P717" s="19"/>
      <c r="Q717" s="19"/>
      <c r="R717" s="23"/>
      <c r="S717" s="19"/>
      <c r="T717" s="19"/>
      <c r="V717" s="19"/>
      <c r="W717" s="19"/>
      <c r="X717" s="19"/>
      <c r="Y717" s="19"/>
    </row>
    <row r="718" spans="15:25" x14ac:dyDescent="0.35">
      <c r="O718" s="19"/>
      <c r="P718" s="19"/>
      <c r="Q718" s="19"/>
      <c r="R718" s="23"/>
      <c r="S718" s="19"/>
      <c r="T718" s="19"/>
      <c r="V718" s="19"/>
      <c r="W718" s="19"/>
      <c r="X718" s="19"/>
      <c r="Y718" s="19"/>
    </row>
    <row r="719" spans="15:25" x14ac:dyDescent="0.35">
      <c r="O719" s="19"/>
      <c r="P719" s="19"/>
      <c r="Q719" s="19"/>
      <c r="R719" s="23"/>
      <c r="S719" s="19"/>
      <c r="T719" s="19"/>
      <c r="V719" s="19"/>
      <c r="W719" s="19"/>
      <c r="X719" s="19"/>
      <c r="Y719" s="19"/>
    </row>
    <row r="720" spans="15:25" x14ac:dyDescent="0.35">
      <c r="O720" s="19"/>
      <c r="P720" s="19"/>
      <c r="Q720" s="19"/>
      <c r="R720" s="23"/>
      <c r="S720" s="19"/>
      <c r="T720" s="19"/>
      <c r="V720" s="19"/>
      <c r="W720" s="19"/>
      <c r="X720" s="19"/>
      <c r="Y720" s="19"/>
    </row>
    <row r="721" spans="15:25" x14ac:dyDescent="0.35">
      <c r="O721" s="19"/>
      <c r="P721" s="19"/>
      <c r="Q721" s="19"/>
      <c r="R721" s="23"/>
      <c r="S721" s="19"/>
      <c r="T721" s="19"/>
      <c r="V721" s="19"/>
      <c r="W721" s="19"/>
      <c r="X721" s="19"/>
      <c r="Y721" s="19"/>
    </row>
    <row r="722" spans="15:25" x14ac:dyDescent="0.35">
      <c r="O722" s="19"/>
      <c r="P722" s="19"/>
      <c r="Q722" s="19"/>
      <c r="R722" s="23"/>
      <c r="S722" s="19"/>
      <c r="T722" s="19"/>
      <c r="V722" s="19"/>
      <c r="W722" s="19"/>
      <c r="X722" s="19"/>
      <c r="Y722" s="19"/>
    </row>
    <row r="723" spans="15:25" x14ac:dyDescent="0.35">
      <c r="O723" s="19"/>
      <c r="P723" s="19"/>
      <c r="Q723" s="19"/>
      <c r="R723" s="23"/>
      <c r="S723" s="19"/>
      <c r="T723" s="19"/>
      <c r="V723" s="19"/>
      <c r="W723" s="19"/>
      <c r="X723" s="19"/>
      <c r="Y723" s="19"/>
    </row>
    <row r="724" spans="15:25" x14ac:dyDescent="0.35">
      <c r="O724" s="19"/>
      <c r="P724" s="19"/>
      <c r="Q724" s="19"/>
      <c r="R724" s="23"/>
      <c r="S724" s="19"/>
      <c r="T724" s="19"/>
      <c r="V724" s="19"/>
      <c r="W724" s="19"/>
      <c r="X724" s="19"/>
      <c r="Y724" s="19"/>
    </row>
    <row r="725" spans="15:25" x14ac:dyDescent="0.35">
      <c r="O725" s="19"/>
      <c r="P725" s="19"/>
      <c r="Q725" s="19"/>
      <c r="R725" s="23"/>
      <c r="S725" s="19"/>
      <c r="T725" s="19"/>
      <c r="V725" s="19"/>
      <c r="W725" s="19"/>
      <c r="X725" s="19"/>
      <c r="Y725" s="19"/>
    </row>
    <row r="726" spans="15:25" x14ac:dyDescent="0.35">
      <c r="O726" s="19"/>
      <c r="P726" s="19"/>
      <c r="Q726" s="19"/>
      <c r="R726" s="23"/>
      <c r="S726" s="19"/>
      <c r="T726" s="19"/>
      <c r="V726" s="19"/>
      <c r="W726" s="19"/>
      <c r="X726" s="19"/>
      <c r="Y726" s="19"/>
    </row>
    <row r="727" spans="15:25" x14ac:dyDescent="0.35">
      <c r="O727" s="19"/>
      <c r="P727" s="19"/>
      <c r="Q727" s="19"/>
      <c r="R727" s="23"/>
      <c r="S727" s="19"/>
      <c r="T727" s="19"/>
      <c r="V727" s="19"/>
      <c r="W727" s="19"/>
      <c r="X727" s="19"/>
      <c r="Y727" s="19"/>
    </row>
    <row r="728" spans="15:25" x14ac:dyDescent="0.35">
      <c r="O728" s="19"/>
      <c r="P728" s="19"/>
      <c r="Q728" s="19"/>
      <c r="R728" s="23"/>
      <c r="S728" s="19"/>
      <c r="T728" s="19"/>
      <c r="V728" s="19"/>
      <c r="W728" s="19"/>
      <c r="X728" s="19"/>
      <c r="Y728" s="19"/>
    </row>
    <row r="729" spans="15:25" x14ac:dyDescent="0.35">
      <c r="O729" s="19"/>
      <c r="P729" s="19"/>
      <c r="Q729" s="19"/>
      <c r="R729" s="23"/>
      <c r="S729" s="19"/>
      <c r="T729" s="19"/>
      <c r="V729" s="19"/>
      <c r="W729" s="19"/>
      <c r="X729" s="19"/>
      <c r="Y729" s="19"/>
    </row>
    <row r="730" spans="15:25" x14ac:dyDescent="0.35">
      <c r="O730" s="19"/>
      <c r="P730" s="19"/>
      <c r="Q730" s="19"/>
      <c r="R730" s="23"/>
      <c r="S730" s="19"/>
      <c r="T730" s="19"/>
      <c r="V730" s="19"/>
      <c r="W730" s="19"/>
      <c r="X730" s="19"/>
      <c r="Y730" s="19"/>
    </row>
    <row r="731" spans="15:25" x14ac:dyDescent="0.35">
      <c r="O731" s="19"/>
      <c r="P731" s="19"/>
      <c r="Q731" s="19"/>
      <c r="R731" s="23"/>
      <c r="S731" s="19"/>
      <c r="T731" s="19"/>
      <c r="V731" s="19"/>
      <c r="W731" s="19"/>
      <c r="X731" s="19"/>
      <c r="Y731" s="19"/>
    </row>
    <row r="732" spans="15:25" x14ac:dyDescent="0.35">
      <c r="O732" s="19"/>
      <c r="P732" s="19"/>
      <c r="Q732" s="19"/>
      <c r="R732" s="23"/>
      <c r="S732" s="19"/>
      <c r="T732" s="19"/>
      <c r="V732" s="19"/>
      <c r="W732" s="19"/>
      <c r="X732" s="19"/>
      <c r="Y732" s="19"/>
    </row>
    <row r="733" spans="15:25" x14ac:dyDescent="0.35">
      <c r="O733" s="19"/>
      <c r="P733" s="19"/>
      <c r="Q733" s="19"/>
      <c r="R733" s="23"/>
      <c r="S733" s="19"/>
      <c r="T733" s="19"/>
      <c r="V733" s="19"/>
      <c r="W733" s="19"/>
      <c r="X733" s="19"/>
      <c r="Y733" s="19"/>
    </row>
    <row r="734" spans="15:25" x14ac:dyDescent="0.35">
      <c r="O734" s="19"/>
      <c r="P734" s="19"/>
      <c r="Q734" s="19"/>
      <c r="R734" s="23"/>
      <c r="S734" s="19"/>
      <c r="T734" s="19"/>
      <c r="V734" s="19"/>
      <c r="W734" s="19"/>
      <c r="X734" s="19"/>
      <c r="Y734" s="19"/>
    </row>
    <row r="735" spans="15:25" x14ac:dyDescent="0.35">
      <c r="O735" s="19"/>
      <c r="P735" s="19"/>
      <c r="Q735" s="19"/>
      <c r="R735" s="23"/>
      <c r="S735" s="19"/>
      <c r="T735" s="19"/>
      <c r="V735" s="19"/>
      <c r="W735" s="19"/>
      <c r="X735" s="19"/>
      <c r="Y735" s="19"/>
    </row>
    <row r="736" spans="15:25" x14ac:dyDescent="0.35">
      <c r="O736" s="19"/>
      <c r="P736" s="19"/>
      <c r="Q736" s="19"/>
      <c r="R736" s="23"/>
      <c r="S736" s="19"/>
      <c r="T736" s="19"/>
      <c r="V736" s="19"/>
      <c r="W736" s="19"/>
      <c r="X736" s="19"/>
      <c r="Y736" s="19"/>
    </row>
    <row r="737" spans="15:25" x14ac:dyDescent="0.35">
      <c r="O737" s="19"/>
      <c r="P737" s="19"/>
      <c r="Q737" s="19"/>
      <c r="R737" s="23"/>
      <c r="S737" s="19"/>
      <c r="T737" s="19"/>
      <c r="V737" s="19"/>
      <c r="W737" s="19"/>
      <c r="X737" s="19"/>
      <c r="Y737" s="19"/>
    </row>
    <row r="738" spans="15:25" x14ac:dyDescent="0.35">
      <c r="O738" s="19"/>
      <c r="P738" s="19"/>
      <c r="Q738" s="19"/>
      <c r="R738" s="23"/>
      <c r="S738" s="19"/>
      <c r="T738" s="19"/>
      <c r="V738" s="19"/>
      <c r="W738" s="19"/>
      <c r="X738" s="19"/>
      <c r="Y738" s="19"/>
    </row>
    <row r="739" spans="15:25" x14ac:dyDescent="0.35">
      <c r="O739" s="19"/>
      <c r="P739" s="19"/>
      <c r="Q739" s="19"/>
      <c r="R739" s="23"/>
      <c r="S739" s="19"/>
      <c r="T739" s="19"/>
      <c r="V739" s="19"/>
      <c r="W739" s="19"/>
      <c r="X739" s="19"/>
      <c r="Y739" s="19"/>
    </row>
    <row r="740" spans="15:25" x14ac:dyDescent="0.35">
      <c r="O740" s="19"/>
      <c r="P740" s="19"/>
      <c r="Q740" s="19"/>
      <c r="R740" s="23"/>
      <c r="S740" s="19"/>
      <c r="T740" s="19"/>
      <c r="V740" s="19"/>
      <c r="W740" s="19"/>
      <c r="X740" s="19"/>
      <c r="Y740" s="19"/>
    </row>
    <row r="741" spans="15:25" x14ac:dyDescent="0.35">
      <c r="O741" s="19"/>
      <c r="P741" s="19"/>
      <c r="Q741" s="19"/>
      <c r="R741" s="23"/>
      <c r="S741" s="19"/>
      <c r="T741" s="19"/>
      <c r="V741" s="19"/>
      <c r="W741" s="19"/>
      <c r="X741" s="19"/>
      <c r="Y741" s="19"/>
    </row>
    <row r="742" spans="15:25" x14ac:dyDescent="0.35">
      <c r="O742" s="19"/>
      <c r="P742" s="19"/>
      <c r="Q742" s="19"/>
      <c r="R742" s="23"/>
      <c r="S742" s="19"/>
      <c r="T742" s="19"/>
      <c r="V742" s="19"/>
      <c r="W742" s="19"/>
      <c r="X742" s="19"/>
      <c r="Y742" s="19"/>
    </row>
    <row r="743" spans="15:25" x14ac:dyDescent="0.35">
      <c r="O743" s="19"/>
      <c r="P743" s="19"/>
      <c r="Q743" s="19"/>
      <c r="R743" s="23"/>
      <c r="S743" s="19"/>
      <c r="T743" s="19"/>
      <c r="V743" s="19"/>
      <c r="W743" s="19"/>
      <c r="X743" s="19"/>
      <c r="Y743" s="19"/>
    </row>
    <row r="744" spans="15:25" x14ac:dyDescent="0.35">
      <c r="O744" s="19"/>
      <c r="P744" s="19"/>
      <c r="Q744" s="19"/>
      <c r="R744" s="23"/>
      <c r="S744" s="19"/>
      <c r="T744" s="19"/>
      <c r="V744" s="19"/>
      <c r="W744" s="19"/>
      <c r="X744" s="19"/>
      <c r="Y744" s="19"/>
    </row>
    <row r="745" spans="15:25" x14ac:dyDescent="0.35">
      <c r="O745" s="19"/>
      <c r="P745" s="19"/>
      <c r="Q745" s="19"/>
      <c r="R745" s="23"/>
      <c r="S745" s="19"/>
      <c r="T745" s="19"/>
      <c r="V745" s="19"/>
      <c r="W745" s="19"/>
      <c r="X745" s="19"/>
      <c r="Y745" s="19"/>
    </row>
    <row r="746" spans="15:25" x14ac:dyDescent="0.35">
      <c r="O746" s="19"/>
      <c r="P746" s="19"/>
      <c r="Q746" s="19"/>
      <c r="R746" s="23"/>
      <c r="S746" s="19"/>
      <c r="T746" s="19"/>
      <c r="V746" s="19"/>
      <c r="W746" s="19"/>
      <c r="X746" s="19"/>
      <c r="Y746" s="19"/>
    </row>
    <row r="747" spans="15:25" x14ac:dyDescent="0.35">
      <c r="O747" s="19"/>
      <c r="P747" s="19"/>
      <c r="Q747" s="19"/>
      <c r="R747" s="23"/>
      <c r="S747" s="19"/>
      <c r="T747" s="19"/>
      <c r="V747" s="19"/>
      <c r="W747" s="19"/>
      <c r="X747" s="19"/>
      <c r="Y747" s="19"/>
    </row>
    <row r="748" spans="15:25" x14ac:dyDescent="0.35">
      <c r="O748" s="19"/>
      <c r="P748" s="19"/>
      <c r="Q748" s="19"/>
      <c r="R748" s="23"/>
      <c r="S748" s="19"/>
      <c r="T748" s="19"/>
      <c r="V748" s="19"/>
      <c r="W748" s="19"/>
      <c r="X748" s="19"/>
      <c r="Y748" s="19"/>
    </row>
    <row r="749" spans="15:25" x14ac:dyDescent="0.35">
      <c r="O749" s="19"/>
      <c r="P749" s="19"/>
      <c r="Q749" s="19"/>
      <c r="R749" s="23"/>
      <c r="S749" s="19"/>
      <c r="T749" s="19"/>
      <c r="V749" s="19"/>
      <c r="W749" s="19"/>
      <c r="X749" s="19"/>
      <c r="Y749" s="19"/>
    </row>
    <row r="750" spans="15:25" x14ac:dyDescent="0.35">
      <c r="O750" s="19"/>
      <c r="P750" s="19"/>
      <c r="Q750" s="19"/>
      <c r="R750" s="23"/>
      <c r="S750" s="19"/>
      <c r="T750" s="19"/>
      <c r="V750" s="19"/>
      <c r="W750" s="19"/>
      <c r="X750" s="19"/>
      <c r="Y750" s="19"/>
    </row>
    <row r="751" spans="15:25" x14ac:dyDescent="0.35">
      <c r="O751" s="19"/>
      <c r="P751" s="19"/>
      <c r="Q751" s="19"/>
      <c r="R751" s="23"/>
      <c r="S751" s="19"/>
      <c r="T751" s="19"/>
      <c r="V751" s="19"/>
      <c r="W751" s="19"/>
      <c r="X751" s="19"/>
      <c r="Y751" s="19"/>
    </row>
    <row r="752" spans="15:25" x14ac:dyDescent="0.35">
      <c r="O752" s="19"/>
      <c r="P752" s="19"/>
      <c r="Q752" s="19"/>
      <c r="R752" s="23"/>
      <c r="S752" s="19"/>
      <c r="T752" s="19"/>
      <c r="V752" s="19"/>
      <c r="W752" s="19"/>
      <c r="X752" s="19"/>
      <c r="Y752" s="19"/>
    </row>
    <row r="753" spans="15:25" x14ac:dyDescent="0.35">
      <c r="O753" s="19"/>
      <c r="P753" s="19"/>
      <c r="Q753" s="19"/>
      <c r="R753" s="23"/>
      <c r="S753" s="19"/>
      <c r="T753" s="19"/>
      <c r="V753" s="19"/>
      <c r="W753" s="19"/>
      <c r="X753" s="19"/>
      <c r="Y753" s="19"/>
    </row>
    <row r="754" spans="15:25" x14ac:dyDescent="0.35">
      <c r="O754" s="19"/>
      <c r="P754" s="19"/>
      <c r="Q754" s="19"/>
      <c r="R754" s="23"/>
      <c r="S754" s="19"/>
      <c r="T754" s="19"/>
      <c r="V754" s="19"/>
      <c r="W754" s="19"/>
      <c r="X754" s="19"/>
      <c r="Y754" s="19"/>
    </row>
    <row r="755" spans="15:25" x14ac:dyDescent="0.35">
      <c r="O755" s="19"/>
      <c r="P755" s="19"/>
      <c r="Q755" s="19"/>
      <c r="R755" s="23"/>
      <c r="S755" s="19"/>
      <c r="T755" s="19"/>
      <c r="V755" s="19"/>
      <c r="W755" s="19"/>
      <c r="X755" s="19"/>
      <c r="Y755" s="19"/>
    </row>
    <row r="756" spans="15:25" x14ac:dyDescent="0.35">
      <c r="O756" s="19"/>
      <c r="P756" s="19"/>
      <c r="Q756" s="19"/>
      <c r="R756" s="23"/>
      <c r="S756" s="19"/>
      <c r="T756" s="19"/>
      <c r="V756" s="19"/>
      <c r="W756" s="19"/>
      <c r="X756" s="19"/>
      <c r="Y756" s="19"/>
    </row>
    <row r="757" spans="15:25" x14ac:dyDescent="0.35">
      <c r="O757" s="19"/>
      <c r="P757" s="19"/>
      <c r="Q757" s="19"/>
      <c r="R757" s="23"/>
      <c r="S757" s="19"/>
      <c r="T757" s="19"/>
      <c r="V757" s="19"/>
      <c r="W757" s="19"/>
      <c r="X757" s="19"/>
      <c r="Y757" s="19"/>
    </row>
    <row r="758" spans="15:25" x14ac:dyDescent="0.35">
      <c r="O758" s="19"/>
      <c r="P758" s="19"/>
      <c r="Q758" s="19"/>
      <c r="R758" s="23"/>
      <c r="S758" s="19"/>
      <c r="T758" s="19"/>
      <c r="V758" s="19"/>
      <c r="W758" s="19"/>
      <c r="X758" s="19"/>
      <c r="Y758" s="19"/>
    </row>
    <row r="759" spans="15:25" x14ac:dyDescent="0.35">
      <c r="O759" s="19"/>
      <c r="P759" s="19"/>
      <c r="Q759" s="19"/>
      <c r="R759" s="23"/>
      <c r="S759" s="19"/>
      <c r="T759" s="19"/>
      <c r="V759" s="19"/>
      <c r="W759" s="19"/>
      <c r="X759" s="19"/>
      <c r="Y759" s="19"/>
    </row>
    <row r="760" spans="15:25" x14ac:dyDescent="0.35">
      <c r="O760" s="19"/>
      <c r="P760" s="19"/>
      <c r="Q760" s="19"/>
      <c r="R760" s="23"/>
      <c r="S760" s="19"/>
      <c r="T760" s="19"/>
      <c r="V760" s="19"/>
      <c r="W760" s="19"/>
      <c r="X760" s="19"/>
      <c r="Y760" s="19"/>
    </row>
    <row r="761" spans="15:25" x14ac:dyDescent="0.35">
      <c r="O761" s="19"/>
      <c r="P761" s="19"/>
      <c r="Q761" s="19"/>
      <c r="R761" s="23"/>
      <c r="S761" s="19"/>
      <c r="T761" s="19"/>
      <c r="V761" s="19"/>
      <c r="W761" s="19"/>
      <c r="X761" s="19"/>
      <c r="Y761" s="19"/>
    </row>
    <row r="762" spans="15:25" x14ac:dyDescent="0.35">
      <c r="O762" s="19"/>
      <c r="P762" s="19"/>
      <c r="Q762" s="19"/>
      <c r="R762" s="23"/>
      <c r="S762" s="19"/>
      <c r="T762" s="19"/>
      <c r="V762" s="19"/>
      <c r="W762" s="19"/>
      <c r="X762" s="19"/>
      <c r="Y762" s="19"/>
    </row>
    <row r="763" spans="15:25" x14ac:dyDescent="0.35">
      <c r="O763" s="19"/>
      <c r="P763" s="19"/>
      <c r="Q763" s="19"/>
      <c r="R763" s="23"/>
      <c r="S763" s="19"/>
      <c r="T763" s="19"/>
      <c r="V763" s="19"/>
      <c r="W763" s="19"/>
      <c r="X763" s="19"/>
      <c r="Y763" s="19"/>
    </row>
    <row r="764" spans="15:25" x14ac:dyDescent="0.35">
      <c r="O764" s="19"/>
      <c r="P764" s="19"/>
      <c r="Q764" s="19"/>
      <c r="R764" s="23"/>
      <c r="S764" s="19"/>
      <c r="T764" s="19"/>
      <c r="V764" s="19"/>
      <c r="W764" s="19"/>
      <c r="X764" s="19"/>
      <c r="Y764" s="19"/>
    </row>
    <row r="765" spans="15:25" x14ac:dyDescent="0.35">
      <c r="O765" s="19"/>
      <c r="P765" s="19"/>
      <c r="Q765" s="19"/>
      <c r="R765" s="23"/>
      <c r="S765" s="19"/>
      <c r="T765" s="19"/>
      <c r="V765" s="19"/>
      <c r="W765" s="19"/>
      <c r="X765" s="19"/>
      <c r="Y765" s="19"/>
    </row>
    <row r="766" spans="15:25" x14ac:dyDescent="0.35">
      <c r="O766" s="19"/>
      <c r="P766" s="19"/>
      <c r="Q766" s="19"/>
      <c r="R766" s="23"/>
      <c r="S766" s="19"/>
      <c r="T766" s="19"/>
      <c r="V766" s="19"/>
      <c r="W766" s="19"/>
      <c r="X766" s="19"/>
      <c r="Y766" s="19"/>
    </row>
    <row r="767" spans="15:25" x14ac:dyDescent="0.35">
      <c r="O767" s="19"/>
      <c r="P767" s="19"/>
      <c r="Q767" s="19"/>
      <c r="R767" s="23"/>
      <c r="S767" s="19"/>
      <c r="T767" s="19"/>
      <c r="V767" s="19"/>
      <c r="W767" s="19"/>
      <c r="X767" s="19"/>
      <c r="Y767" s="19"/>
    </row>
    <row r="768" spans="15:25" x14ac:dyDescent="0.35">
      <c r="O768" s="19"/>
      <c r="P768" s="19"/>
      <c r="Q768" s="19"/>
      <c r="R768" s="23"/>
      <c r="S768" s="19"/>
      <c r="T768" s="19"/>
      <c r="V768" s="19"/>
      <c r="W768" s="19"/>
      <c r="X768" s="19"/>
      <c r="Y768" s="19"/>
    </row>
    <row r="769" spans="15:25" x14ac:dyDescent="0.35">
      <c r="O769" s="19"/>
      <c r="P769" s="19"/>
      <c r="Q769" s="19"/>
      <c r="R769" s="23"/>
      <c r="S769" s="19"/>
      <c r="T769" s="19"/>
      <c r="V769" s="19"/>
      <c r="W769" s="19"/>
      <c r="X769" s="19"/>
      <c r="Y769" s="19"/>
    </row>
    <row r="770" spans="15:25" x14ac:dyDescent="0.35">
      <c r="O770" s="19"/>
      <c r="P770" s="19"/>
      <c r="Q770" s="19"/>
      <c r="R770" s="23"/>
      <c r="S770" s="19"/>
      <c r="T770" s="19"/>
      <c r="V770" s="19"/>
      <c r="W770" s="19"/>
      <c r="X770" s="19"/>
      <c r="Y770" s="19"/>
    </row>
    <row r="771" spans="15:25" x14ac:dyDescent="0.35">
      <c r="O771" s="19"/>
      <c r="P771" s="19"/>
      <c r="Q771" s="19"/>
      <c r="R771" s="23"/>
      <c r="S771" s="19"/>
      <c r="T771" s="19"/>
      <c r="V771" s="19"/>
      <c r="W771" s="19"/>
      <c r="X771" s="19"/>
      <c r="Y771" s="19"/>
    </row>
    <row r="772" spans="15:25" x14ac:dyDescent="0.35">
      <c r="O772" s="19"/>
      <c r="P772" s="19"/>
      <c r="Q772" s="19"/>
      <c r="R772" s="23"/>
      <c r="S772" s="19"/>
      <c r="T772" s="19"/>
      <c r="V772" s="19"/>
      <c r="W772" s="19"/>
      <c r="X772" s="19"/>
      <c r="Y772" s="19"/>
    </row>
    <row r="773" spans="15:25" x14ac:dyDescent="0.35">
      <c r="O773" s="19"/>
      <c r="P773" s="19"/>
      <c r="Q773" s="19"/>
      <c r="R773" s="23"/>
      <c r="S773" s="19"/>
      <c r="T773" s="19"/>
      <c r="V773" s="19"/>
      <c r="W773" s="19"/>
      <c r="X773" s="19"/>
      <c r="Y773" s="19"/>
    </row>
    <row r="774" spans="15:25" x14ac:dyDescent="0.35">
      <c r="O774" s="19"/>
      <c r="P774" s="19"/>
      <c r="Q774" s="19"/>
      <c r="R774" s="23"/>
      <c r="S774" s="19"/>
      <c r="T774" s="19"/>
      <c r="V774" s="19"/>
      <c r="W774" s="19"/>
      <c r="X774" s="19"/>
      <c r="Y774" s="19"/>
    </row>
    <row r="775" spans="15:25" x14ac:dyDescent="0.35">
      <c r="O775" s="19"/>
      <c r="P775" s="19"/>
      <c r="Q775" s="19"/>
      <c r="R775" s="23"/>
      <c r="S775" s="19"/>
      <c r="T775" s="19"/>
      <c r="V775" s="19"/>
      <c r="W775" s="19"/>
      <c r="X775" s="19"/>
      <c r="Y775" s="19"/>
    </row>
    <row r="776" spans="15:25" x14ac:dyDescent="0.35">
      <c r="O776" s="19"/>
      <c r="P776" s="19"/>
      <c r="Q776" s="19"/>
      <c r="R776" s="23"/>
      <c r="S776" s="19"/>
      <c r="T776" s="19"/>
      <c r="V776" s="19"/>
      <c r="W776" s="19"/>
      <c r="X776" s="19"/>
      <c r="Y776" s="19"/>
    </row>
    <row r="777" spans="15:25" x14ac:dyDescent="0.35">
      <c r="O777" s="19"/>
      <c r="P777" s="19"/>
      <c r="Q777" s="19"/>
      <c r="R777" s="23"/>
      <c r="S777" s="19"/>
      <c r="T777" s="19"/>
      <c r="V777" s="19"/>
      <c r="W777" s="19"/>
      <c r="X777" s="19"/>
      <c r="Y777" s="19"/>
    </row>
    <row r="778" spans="15:25" x14ac:dyDescent="0.35">
      <c r="O778" s="19"/>
      <c r="P778" s="19"/>
      <c r="Q778" s="19"/>
      <c r="R778" s="23"/>
      <c r="S778" s="19"/>
      <c r="T778" s="19"/>
      <c r="V778" s="19"/>
      <c r="W778" s="19"/>
      <c r="X778" s="19"/>
      <c r="Y778" s="19"/>
    </row>
    <row r="779" spans="15:25" x14ac:dyDescent="0.35">
      <c r="O779" s="19"/>
      <c r="P779" s="19"/>
      <c r="Q779" s="19"/>
      <c r="R779" s="23"/>
      <c r="S779" s="19"/>
      <c r="T779" s="19"/>
      <c r="V779" s="19"/>
      <c r="W779" s="19"/>
      <c r="X779" s="19"/>
      <c r="Y779" s="19"/>
    </row>
    <row r="780" spans="15:25" x14ac:dyDescent="0.35">
      <c r="O780" s="19"/>
      <c r="P780" s="19"/>
      <c r="Q780" s="19"/>
      <c r="R780" s="23"/>
      <c r="S780" s="19"/>
      <c r="T780" s="19"/>
      <c r="V780" s="19"/>
      <c r="W780" s="19"/>
      <c r="X780" s="19"/>
      <c r="Y780" s="19"/>
    </row>
    <row r="781" spans="15:25" x14ac:dyDescent="0.35">
      <c r="O781" s="19"/>
      <c r="P781" s="19"/>
      <c r="Q781" s="19"/>
      <c r="R781" s="23"/>
      <c r="S781" s="19"/>
      <c r="T781" s="19"/>
      <c r="V781" s="19"/>
      <c r="W781" s="19"/>
      <c r="X781" s="19"/>
      <c r="Y781" s="19"/>
    </row>
    <row r="782" spans="15:25" x14ac:dyDescent="0.35">
      <c r="O782" s="19"/>
      <c r="P782" s="19"/>
      <c r="Q782" s="19"/>
      <c r="R782" s="23"/>
      <c r="S782" s="19"/>
      <c r="T782" s="19"/>
      <c r="V782" s="19"/>
      <c r="W782" s="19"/>
      <c r="X782" s="19"/>
      <c r="Y782" s="19"/>
    </row>
    <row r="783" spans="15:25" x14ac:dyDescent="0.35">
      <c r="O783" s="19"/>
      <c r="P783" s="19"/>
      <c r="Q783" s="19"/>
      <c r="R783" s="23"/>
      <c r="S783" s="19"/>
      <c r="T783" s="19"/>
      <c r="V783" s="19"/>
      <c r="W783" s="19"/>
      <c r="X783" s="19"/>
      <c r="Y783" s="19"/>
    </row>
    <row r="784" spans="15:25" x14ac:dyDescent="0.35">
      <c r="O784" s="19"/>
      <c r="P784" s="19"/>
      <c r="Q784" s="19"/>
      <c r="R784" s="23"/>
      <c r="S784" s="19"/>
      <c r="T784" s="19"/>
      <c r="V784" s="19"/>
      <c r="W784" s="19"/>
      <c r="X784" s="19"/>
      <c r="Y784" s="19"/>
    </row>
    <row r="785" spans="15:25" x14ac:dyDescent="0.35">
      <c r="O785" s="19"/>
      <c r="P785" s="19"/>
      <c r="Q785" s="19"/>
      <c r="R785" s="23"/>
      <c r="S785" s="19"/>
      <c r="T785" s="19"/>
      <c r="V785" s="19"/>
      <c r="W785" s="19"/>
      <c r="X785" s="19"/>
      <c r="Y785" s="19"/>
    </row>
    <row r="786" spans="15:25" x14ac:dyDescent="0.35">
      <c r="O786" s="19"/>
      <c r="P786" s="19"/>
      <c r="Q786" s="19"/>
      <c r="R786" s="23"/>
      <c r="S786" s="19"/>
      <c r="T786" s="19"/>
      <c r="V786" s="19"/>
      <c r="W786" s="19"/>
      <c r="X786" s="19"/>
      <c r="Y786" s="19"/>
    </row>
    <row r="787" spans="15:25" x14ac:dyDescent="0.35">
      <c r="O787" s="19"/>
      <c r="P787" s="19"/>
      <c r="Q787" s="19"/>
      <c r="R787" s="23"/>
      <c r="S787" s="19"/>
      <c r="T787" s="19"/>
      <c r="V787" s="19"/>
      <c r="W787" s="19"/>
      <c r="X787" s="19"/>
      <c r="Y787" s="19"/>
    </row>
    <row r="788" spans="15:25" x14ac:dyDescent="0.35">
      <c r="O788" s="19"/>
      <c r="P788" s="19"/>
      <c r="Q788" s="19"/>
      <c r="R788" s="23"/>
      <c r="S788" s="19"/>
      <c r="T788" s="19"/>
      <c r="V788" s="19"/>
      <c r="W788" s="19"/>
      <c r="X788" s="19"/>
      <c r="Y788" s="19"/>
    </row>
    <row r="789" spans="15:25" x14ac:dyDescent="0.35">
      <c r="O789" s="19"/>
      <c r="P789" s="19"/>
      <c r="Q789" s="19"/>
      <c r="R789" s="23"/>
      <c r="S789" s="19"/>
      <c r="T789" s="19"/>
      <c r="V789" s="19"/>
      <c r="W789" s="19"/>
      <c r="X789" s="19"/>
      <c r="Y789" s="19"/>
    </row>
    <row r="790" spans="15:25" x14ac:dyDescent="0.35">
      <c r="O790" s="19"/>
      <c r="P790" s="19"/>
      <c r="Q790" s="19"/>
      <c r="R790" s="23"/>
      <c r="S790" s="19"/>
      <c r="T790" s="19"/>
      <c r="V790" s="19"/>
      <c r="W790" s="19"/>
      <c r="X790" s="19"/>
      <c r="Y790" s="19"/>
    </row>
    <row r="791" spans="15:25" x14ac:dyDescent="0.35">
      <c r="O791" s="19"/>
      <c r="P791" s="19"/>
      <c r="Q791" s="19"/>
      <c r="R791" s="23"/>
      <c r="S791" s="19"/>
      <c r="T791" s="19"/>
      <c r="V791" s="19"/>
      <c r="W791" s="19"/>
      <c r="X791" s="19"/>
      <c r="Y791" s="19"/>
    </row>
    <row r="792" spans="15:25" x14ac:dyDescent="0.35">
      <c r="O792" s="19"/>
      <c r="P792" s="19"/>
      <c r="Q792" s="19"/>
      <c r="R792" s="23"/>
      <c r="S792" s="19"/>
      <c r="T792" s="19"/>
      <c r="V792" s="19"/>
      <c r="W792" s="19"/>
      <c r="X792" s="19"/>
      <c r="Y792" s="19"/>
    </row>
    <row r="793" spans="15:25" x14ac:dyDescent="0.35">
      <c r="O793" s="19"/>
      <c r="P793" s="19"/>
      <c r="Q793" s="19"/>
      <c r="R793" s="23"/>
      <c r="S793" s="19"/>
      <c r="T793" s="19"/>
      <c r="V793" s="19"/>
      <c r="W793" s="19"/>
      <c r="X793" s="19"/>
      <c r="Y793" s="19"/>
    </row>
    <row r="794" spans="15:25" x14ac:dyDescent="0.35">
      <c r="O794" s="19"/>
      <c r="P794" s="19"/>
      <c r="Q794" s="19"/>
      <c r="R794" s="23"/>
      <c r="S794" s="19"/>
      <c r="T794" s="19"/>
      <c r="V794" s="19"/>
      <c r="W794" s="19"/>
      <c r="X794" s="19"/>
      <c r="Y794" s="19"/>
    </row>
    <row r="795" spans="15:25" x14ac:dyDescent="0.35">
      <c r="O795" s="19"/>
      <c r="P795" s="19"/>
      <c r="Q795" s="19"/>
      <c r="R795" s="23"/>
      <c r="S795" s="19"/>
      <c r="T795" s="19"/>
      <c r="V795" s="19"/>
      <c r="W795" s="19"/>
      <c r="X795" s="19"/>
      <c r="Y795" s="19"/>
    </row>
    <row r="796" spans="15:25" x14ac:dyDescent="0.35">
      <c r="O796" s="19"/>
      <c r="P796" s="19"/>
      <c r="Q796" s="19"/>
      <c r="R796" s="23"/>
      <c r="S796" s="19"/>
      <c r="T796" s="19"/>
      <c r="V796" s="19"/>
      <c r="W796" s="19"/>
      <c r="X796" s="19"/>
      <c r="Y796" s="19"/>
    </row>
    <row r="797" spans="15:25" x14ac:dyDescent="0.35">
      <c r="O797" s="19"/>
      <c r="P797" s="19"/>
      <c r="Q797" s="19"/>
      <c r="R797" s="23"/>
      <c r="S797" s="19"/>
      <c r="T797" s="19"/>
      <c r="V797" s="19"/>
      <c r="W797" s="19"/>
      <c r="X797" s="19"/>
      <c r="Y797" s="19"/>
    </row>
    <row r="798" spans="15:25" x14ac:dyDescent="0.35">
      <c r="O798" s="19"/>
      <c r="P798" s="19"/>
      <c r="Q798" s="19"/>
      <c r="R798" s="23"/>
      <c r="S798" s="19"/>
      <c r="T798" s="19"/>
      <c r="V798" s="19"/>
      <c r="W798" s="19"/>
      <c r="X798" s="19"/>
      <c r="Y798" s="19"/>
    </row>
    <row r="799" spans="15:25" x14ac:dyDescent="0.35">
      <c r="O799" s="19"/>
      <c r="P799" s="19"/>
      <c r="Q799" s="19"/>
      <c r="R799" s="23"/>
      <c r="S799" s="19"/>
      <c r="T799" s="19"/>
      <c r="V799" s="19"/>
      <c r="W799" s="19"/>
      <c r="X799" s="19"/>
      <c r="Y799" s="19"/>
    </row>
    <row r="800" spans="15:25" x14ac:dyDescent="0.35">
      <c r="O800" s="19"/>
      <c r="P800" s="19"/>
      <c r="Q800" s="19"/>
      <c r="R800" s="23"/>
      <c r="S800" s="19"/>
      <c r="T800" s="19"/>
      <c r="V800" s="19"/>
      <c r="W800" s="19"/>
      <c r="X800" s="19"/>
      <c r="Y800" s="19"/>
    </row>
    <row r="801" spans="15:25" x14ac:dyDescent="0.35">
      <c r="O801" s="19"/>
      <c r="P801" s="19"/>
      <c r="Q801" s="19"/>
      <c r="R801" s="23"/>
      <c r="S801" s="19"/>
      <c r="T801" s="19"/>
      <c r="V801" s="19"/>
      <c r="W801" s="19"/>
      <c r="X801" s="19"/>
      <c r="Y801" s="19"/>
    </row>
    <row r="802" spans="15:25" x14ac:dyDescent="0.35">
      <c r="O802" s="19"/>
      <c r="P802" s="19"/>
      <c r="Q802" s="19"/>
      <c r="R802" s="23"/>
      <c r="S802" s="19"/>
      <c r="T802" s="19"/>
      <c r="V802" s="19"/>
      <c r="W802" s="19"/>
      <c r="X802" s="19"/>
      <c r="Y802" s="19"/>
    </row>
    <row r="803" spans="15:25" x14ac:dyDescent="0.35">
      <c r="O803" s="19"/>
      <c r="P803" s="19"/>
      <c r="Q803" s="19"/>
      <c r="R803" s="23"/>
      <c r="S803" s="19"/>
      <c r="T803" s="19"/>
      <c r="V803" s="19"/>
      <c r="W803" s="19"/>
      <c r="X803" s="19"/>
      <c r="Y803" s="19"/>
    </row>
    <row r="804" spans="15:25" x14ac:dyDescent="0.35">
      <c r="O804" s="19"/>
      <c r="P804" s="19"/>
      <c r="Q804" s="19"/>
      <c r="R804" s="23"/>
      <c r="S804" s="19"/>
      <c r="T804" s="19"/>
      <c r="V804" s="19"/>
      <c r="W804" s="19"/>
      <c r="X804" s="19"/>
      <c r="Y804" s="19"/>
    </row>
    <row r="805" spans="15:25" x14ac:dyDescent="0.35">
      <c r="O805" s="19"/>
      <c r="P805" s="19"/>
      <c r="Q805" s="19"/>
      <c r="R805" s="23"/>
      <c r="S805" s="19"/>
      <c r="T805" s="19"/>
      <c r="V805" s="19"/>
      <c r="W805" s="19"/>
      <c r="X805" s="19"/>
      <c r="Y805" s="19"/>
    </row>
    <row r="806" spans="15:25" x14ac:dyDescent="0.35">
      <c r="O806" s="19"/>
      <c r="P806" s="19"/>
      <c r="Q806" s="19"/>
      <c r="R806" s="23"/>
      <c r="S806" s="19"/>
      <c r="T806" s="19"/>
      <c r="V806" s="19"/>
      <c r="W806" s="19"/>
      <c r="X806" s="19"/>
      <c r="Y806" s="19"/>
    </row>
    <row r="807" spans="15:25" x14ac:dyDescent="0.35">
      <c r="O807" s="19"/>
      <c r="P807" s="19"/>
      <c r="Q807" s="19"/>
      <c r="R807" s="23"/>
      <c r="S807" s="19"/>
      <c r="T807" s="19"/>
      <c r="V807" s="19"/>
      <c r="W807" s="19"/>
      <c r="X807" s="19"/>
      <c r="Y807" s="19"/>
    </row>
    <row r="808" spans="15:25" x14ac:dyDescent="0.35">
      <c r="O808" s="19"/>
      <c r="P808" s="19"/>
      <c r="Q808" s="19"/>
      <c r="R808" s="23"/>
      <c r="S808" s="19"/>
      <c r="T808" s="19"/>
      <c r="V808" s="19"/>
      <c r="W808" s="19"/>
      <c r="X808" s="19"/>
      <c r="Y808" s="19"/>
    </row>
    <row r="809" spans="15:25" x14ac:dyDescent="0.35">
      <c r="O809" s="19"/>
      <c r="P809" s="19"/>
      <c r="Q809" s="19"/>
      <c r="R809" s="23"/>
      <c r="S809" s="19"/>
      <c r="T809" s="19"/>
      <c r="V809" s="19"/>
      <c r="W809" s="19"/>
      <c r="X809" s="19"/>
      <c r="Y809" s="19"/>
    </row>
    <row r="810" spans="15:25" x14ac:dyDescent="0.35">
      <c r="O810" s="19"/>
      <c r="P810" s="19"/>
      <c r="Q810" s="19"/>
      <c r="R810" s="23"/>
      <c r="S810" s="19"/>
      <c r="T810" s="19"/>
      <c r="V810" s="19"/>
      <c r="W810" s="19"/>
      <c r="X810" s="19"/>
      <c r="Y810" s="19"/>
    </row>
    <row r="811" spans="15:25" x14ac:dyDescent="0.35">
      <c r="O811" s="19"/>
      <c r="P811" s="19"/>
      <c r="Q811" s="19"/>
      <c r="R811" s="23"/>
      <c r="S811" s="19"/>
      <c r="T811" s="19"/>
      <c r="V811" s="19"/>
      <c r="W811" s="19"/>
      <c r="X811" s="19"/>
      <c r="Y811" s="19"/>
    </row>
    <row r="812" spans="15:25" x14ac:dyDescent="0.35">
      <c r="O812" s="19"/>
      <c r="P812" s="19"/>
      <c r="Q812" s="19"/>
      <c r="R812" s="23"/>
      <c r="S812" s="19"/>
      <c r="T812" s="19"/>
      <c r="V812" s="19"/>
      <c r="W812" s="19"/>
      <c r="X812" s="19"/>
      <c r="Y812" s="19"/>
    </row>
    <row r="813" spans="15:25" x14ac:dyDescent="0.35">
      <c r="O813" s="19"/>
      <c r="P813" s="19"/>
      <c r="Q813" s="19"/>
      <c r="R813" s="23"/>
      <c r="S813" s="19"/>
      <c r="T813" s="19"/>
      <c r="V813" s="19"/>
      <c r="W813" s="19"/>
      <c r="X813" s="19"/>
      <c r="Y813" s="19"/>
    </row>
    <row r="814" spans="15:25" x14ac:dyDescent="0.35">
      <c r="O814" s="19"/>
      <c r="P814" s="19"/>
      <c r="Q814" s="19"/>
      <c r="R814" s="23"/>
      <c r="S814" s="19"/>
      <c r="T814" s="19"/>
      <c r="V814" s="19"/>
      <c r="W814" s="19"/>
      <c r="X814" s="19"/>
      <c r="Y814" s="19"/>
    </row>
    <row r="815" spans="15:25" x14ac:dyDescent="0.35">
      <c r="O815" s="19"/>
      <c r="P815" s="19"/>
      <c r="Q815" s="19"/>
      <c r="R815" s="23"/>
      <c r="S815" s="19"/>
      <c r="T815" s="19"/>
      <c r="V815" s="19"/>
      <c r="W815" s="19"/>
      <c r="X815" s="19"/>
      <c r="Y815" s="19"/>
    </row>
    <row r="816" spans="15:25" x14ac:dyDescent="0.35">
      <c r="O816" s="19"/>
      <c r="P816" s="19"/>
      <c r="Q816" s="19"/>
      <c r="R816" s="23"/>
      <c r="S816" s="19"/>
      <c r="T816" s="19"/>
      <c r="V816" s="19"/>
      <c r="W816" s="19"/>
      <c r="X816" s="19"/>
      <c r="Y816" s="19"/>
    </row>
    <row r="817" spans="15:25" x14ac:dyDescent="0.35">
      <c r="O817" s="19"/>
      <c r="P817" s="19"/>
      <c r="Q817" s="19"/>
      <c r="R817" s="23"/>
      <c r="S817" s="19"/>
      <c r="T817" s="19"/>
      <c r="V817" s="19"/>
      <c r="W817" s="19"/>
      <c r="X817" s="19"/>
      <c r="Y817" s="19"/>
    </row>
    <row r="818" spans="15:25" x14ac:dyDescent="0.35">
      <c r="O818" s="19"/>
      <c r="P818" s="19"/>
      <c r="Q818" s="19"/>
      <c r="R818" s="23"/>
      <c r="S818" s="19"/>
      <c r="T818" s="19"/>
      <c r="V818" s="19"/>
      <c r="W818" s="19"/>
      <c r="X818" s="19"/>
      <c r="Y818" s="19"/>
    </row>
    <row r="819" spans="15:25" x14ac:dyDescent="0.35">
      <c r="O819" s="19"/>
      <c r="P819" s="19"/>
      <c r="Q819" s="19"/>
      <c r="R819" s="23"/>
      <c r="S819" s="19"/>
      <c r="T819" s="19"/>
      <c r="V819" s="19"/>
      <c r="W819" s="19"/>
      <c r="X819" s="19"/>
      <c r="Y819" s="19"/>
    </row>
    <row r="820" spans="15:25" x14ac:dyDescent="0.35">
      <c r="O820" s="19"/>
      <c r="P820" s="19"/>
      <c r="Q820" s="19"/>
      <c r="R820" s="23"/>
      <c r="S820" s="19"/>
      <c r="T820" s="19"/>
      <c r="V820" s="19"/>
      <c r="W820" s="19"/>
      <c r="X820" s="19"/>
      <c r="Y820" s="19"/>
    </row>
    <row r="821" spans="15:25" x14ac:dyDescent="0.35">
      <c r="O821" s="19"/>
      <c r="P821" s="19"/>
      <c r="Q821" s="19"/>
      <c r="R821" s="23"/>
      <c r="S821" s="19"/>
      <c r="T821" s="19"/>
      <c r="V821" s="19"/>
      <c r="W821" s="19"/>
      <c r="X821" s="19"/>
      <c r="Y821" s="19"/>
    </row>
    <row r="822" spans="15:25" x14ac:dyDescent="0.35">
      <c r="O822" s="19"/>
      <c r="P822" s="19"/>
      <c r="Q822" s="19"/>
      <c r="R822" s="23"/>
      <c r="S822" s="19"/>
      <c r="T822" s="19"/>
      <c r="V822" s="19"/>
      <c r="W822" s="19"/>
      <c r="X822" s="19"/>
      <c r="Y822" s="19"/>
    </row>
    <row r="823" spans="15:25" x14ac:dyDescent="0.35">
      <c r="O823" s="19"/>
      <c r="P823" s="19"/>
      <c r="Q823" s="19"/>
      <c r="R823" s="23"/>
      <c r="S823" s="19"/>
      <c r="T823" s="19"/>
      <c r="V823" s="19"/>
      <c r="W823" s="19"/>
      <c r="X823" s="19"/>
      <c r="Y823" s="19"/>
    </row>
    <row r="824" spans="15:25" x14ac:dyDescent="0.35">
      <c r="O824" s="19"/>
      <c r="P824" s="19"/>
      <c r="Q824" s="19"/>
      <c r="R824" s="23"/>
      <c r="S824" s="19"/>
      <c r="T824" s="19"/>
      <c r="V824" s="19"/>
      <c r="W824" s="19"/>
      <c r="X824" s="19"/>
      <c r="Y824" s="19"/>
    </row>
    <row r="825" spans="15:25" x14ac:dyDescent="0.35">
      <c r="O825" s="19"/>
      <c r="P825" s="19"/>
      <c r="Q825" s="19"/>
      <c r="R825" s="23"/>
      <c r="S825" s="19"/>
      <c r="T825" s="19"/>
      <c r="V825" s="19"/>
      <c r="W825" s="19"/>
      <c r="X825" s="19"/>
      <c r="Y825" s="19"/>
    </row>
    <row r="826" spans="15:25" x14ac:dyDescent="0.35">
      <c r="O826" s="19"/>
      <c r="P826" s="19"/>
      <c r="Q826" s="19"/>
      <c r="R826" s="23"/>
      <c r="S826" s="19"/>
      <c r="T826" s="19"/>
      <c r="V826" s="19"/>
      <c r="W826" s="19"/>
      <c r="X826" s="19"/>
      <c r="Y826" s="19"/>
    </row>
    <row r="827" spans="15:25" x14ac:dyDescent="0.35">
      <c r="O827" s="19"/>
      <c r="P827" s="19"/>
      <c r="Q827" s="19"/>
      <c r="R827" s="23"/>
      <c r="S827" s="19"/>
      <c r="T827" s="19"/>
      <c r="V827" s="19"/>
      <c r="W827" s="19"/>
      <c r="X827" s="19"/>
      <c r="Y827" s="19"/>
    </row>
    <row r="828" spans="15:25" x14ac:dyDescent="0.35">
      <c r="O828" s="19"/>
      <c r="P828" s="19"/>
      <c r="Q828" s="19"/>
      <c r="R828" s="23"/>
      <c r="S828" s="19"/>
      <c r="T828" s="19"/>
      <c r="V828" s="19"/>
      <c r="W828" s="19"/>
      <c r="X828" s="19"/>
      <c r="Y828" s="19"/>
    </row>
    <row r="829" spans="15:25" x14ac:dyDescent="0.35">
      <c r="O829" s="19"/>
      <c r="P829" s="19"/>
      <c r="Q829" s="19"/>
      <c r="R829" s="23"/>
      <c r="S829" s="19"/>
      <c r="T829" s="19"/>
      <c r="V829" s="19"/>
      <c r="W829" s="19"/>
      <c r="X829" s="19"/>
      <c r="Y829" s="19"/>
    </row>
    <row r="830" spans="15:25" x14ac:dyDescent="0.35">
      <c r="O830" s="19"/>
      <c r="P830" s="19"/>
      <c r="Q830" s="19"/>
      <c r="R830" s="23"/>
      <c r="S830" s="19"/>
      <c r="T830" s="19"/>
      <c r="V830" s="19"/>
      <c r="W830" s="19"/>
      <c r="X830" s="19"/>
      <c r="Y830" s="19"/>
    </row>
    <row r="831" spans="15:25" x14ac:dyDescent="0.35">
      <c r="O831" s="19"/>
      <c r="P831" s="19"/>
      <c r="Q831" s="19"/>
      <c r="R831" s="23"/>
      <c r="S831" s="19"/>
      <c r="T831" s="19"/>
      <c r="V831" s="19"/>
      <c r="W831" s="19"/>
      <c r="X831" s="19"/>
      <c r="Y831" s="19"/>
    </row>
    <row r="832" spans="15:25" x14ac:dyDescent="0.35">
      <c r="O832" s="19"/>
      <c r="P832" s="19"/>
      <c r="Q832" s="19"/>
      <c r="R832" s="23"/>
      <c r="S832" s="19"/>
      <c r="T832" s="19"/>
      <c r="V832" s="19"/>
      <c r="W832" s="19"/>
      <c r="X832" s="19"/>
      <c r="Y832" s="19"/>
    </row>
    <row r="833" spans="12:25" x14ac:dyDescent="0.35">
      <c r="O833" s="19"/>
      <c r="P833" s="19"/>
      <c r="Q833" s="19"/>
      <c r="R833" s="23"/>
      <c r="S833" s="19"/>
      <c r="T833" s="19"/>
      <c r="V833" s="19"/>
      <c r="W833" s="19"/>
      <c r="X833" s="19"/>
      <c r="Y833" s="19"/>
    </row>
    <row r="834" spans="12:25" x14ac:dyDescent="0.35">
      <c r="O834" s="19"/>
      <c r="P834" s="19"/>
      <c r="Q834" s="19"/>
      <c r="R834" s="23"/>
      <c r="S834" s="19"/>
      <c r="T834" s="19"/>
      <c r="V834" s="19"/>
      <c r="W834" s="19"/>
      <c r="X834" s="19"/>
      <c r="Y834" s="19"/>
    </row>
    <row r="835" spans="12:25" x14ac:dyDescent="0.35">
      <c r="O835" s="19"/>
      <c r="P835" s="19"/>
      <c r="Q835" s="19"/>
      <c r="R835" s="23"/>
      <c r="S835" s="19"/>
      <c r="T835" s="19"/>
      <c r="V835" s="19"/>
      <c r="W835" s="19"/>
      <c r="X835" s="19"/>
      <c r="Y835" s="19"/>
    </row>
    <row r="836" spans="12:25" x14ac:dyDescent="0.35">
      <c r="O836" s="19"/>
      <c r="P836" s="19"/>
      <c r="Q836" s="19"/>
      <c r="R836" s="23"/>
      <c r="S836" s="19"/>
      <c r="T836" s="19"/>
      <c r="V836" s="19"/>
      <c r="W836" s="19"/>
      <c r="X836" s="19"/>
      <c r="Y836" s="19"/>
    </row>
    <row r="837" spans="12:25" x14ac:dyDescent="0.35">
      <c r="O837" s="19"/>
      <c r="P837" s="19"/>
      <c r="Q837" s="19"/>
      <c r="R837" s="23"/>
      <c r="S837" s="19"/>
      <c r="T837" s="19"/>
      <c r="V837" s="19"/>
      <c r="W837" s="19"/>
      <c r="X837" s="19"/>
      <c r="Y837" s="19"/>
    </row>
    <row r="838" spans="12:25" s="19" customFormat="1" x14ac:dyDescent="0.35">
      <c r="L838" s="23"/>
      <c r="M838" s="23"/>
      <c r="R838" s="23"/>
    </row>
    <row r="839" spans="12:25" s="19" customFormat="1" x14ac:dyDescent="0.35">
      <c r="L839" s="23"/>
      <c r="M839" s="23"/>
      <c r="R839" s="23"/>
    </row>
    <row r="840" spans="12:25" s="19" customFormat="1" x14ac:dyDescent="0.35">
      <c r="L840" s="23"/>
      <c r="M840" s="23"/>
      <c r="R840" s="23"/>
    </row>
    <row r="841" spans="12:25" s="19" customFormat="1" x14ac:dyDescent="0.35">
      <c r="L841" s="23"/>
      <c r="M841" s="23"/>
      <c r="R841" s="23"/>
    </row>
    <row r="842" spans="12:25" s="19" customFormat="1" x14ac:dyDescent="0.35">
      <c r="L842" s="23"/>
      <c r="M842" s="23"/>
      <c r="R842" s="23"/>
    </row>
    <row r="843" spans="12:25" s="19" customFormat="1" x14ac:dyDescent="0.35">
      <c r="L843" s="23"/>
      <c r="M843" s="23"/>
      <c r="R843" s="23"/>
    </row>
    <row r="844" spans="12:25" s="19" customFormat="1" x14ac:dyDescent="0.35">
      <c r="L844" s="23"/>
      <c r="M844" s="23"/>
      <c r="R844" s="23"/>
    </row>
    <row r="845" spans="12:25" s="19" customFormat="1" x14ac:dyDescent="0.35">
      <c r="L845" s="23"/>
      <c r="M845" s="23"/>
      <c r="R845" s="23"/>
    </row>
    <row r="846" spans="12:25" s="19" customFormat="1" x14ac:dyDescent="0.35">
      <c r="L846" s="23"/>
      <c r="M846" s="23"/>
      <c r="R846" s="23"/>
    </row>
    <row r="847" spans="12:25" s="19" customFormat="1" x14ac:dyDescent="0.35">
      <c r="L847" s="23"/>
      <c r="M847" s="23"/>
      <c r="R847" s="23"/>
    </row>
    <row r="848" spans="12:25" s="19" customFormat="1" x14ac:dyDescent="0.35">
      <c r="L848" s="23"/>
      <c r="M848" s="23"/>
      <c r="R848" s="23"/>
    </row>
    <row r="849" spans="12:18" s="19" customFormat="1" x14ac:dyDescent="0.35">
      <c r="L849" s="23"/>
      <c r="M849" s="23"/>
      <c r="R849" s="23"/>
    </row>
    <row r="850" spans="12:18" s="19" customFormat="1" x14ac:dyDescent="0.35">
      <c r="L850" s="23"/>
      <c r="M850" s="23"/>
      <c r="R850" s="23"/>
    </row>
    <row r="851" spans="12:18" s="19" customFormat="1" x14ac:dyDescent="0.35">
      <c r="L851" s="23"/>
      <c r="M851" s="23"/>
      <c r="R851" s="23"/>
    </row>
    <row r="852" spans="12:18" s="19" customFormat="1" x14ac:dyDescent="0.35">
      <c r="L852" s="23"/>
      <c r="M852" s="23"/>
      <c r="R852" s="23"/>
    </row>
    <row r="853" spans="12:18" s="19" customFormat="1" x14ac:dyDescent="0.35">
      <c r="L853" s="23"/>
      <c r="M853" s="23"/>
      <c r="R853" s="23"/>
    </row>
    <row r="854" spans="12:18" s="19" customFormat="1" x14ac:dyDescent="0.35">
      <c r="L854" s="23"/>
      <c r="M854" s="23"/>
      <c r="R854" s="23"/>
    </row>
    <row r="855" spans="12:18" s="19" customFormat="1" x14ac:dyDescent="0.35">
      <c r="L855" s="23"/>
      <c r="M855" s="23"/>
      <c r="R855" s="23"/>
    </row>
    <row r="856" spans="12:18" s="19" customFormat="1" x14ac:dyDescent="0.35">
      <c r="L856" s="23"/>
      <c r="M856" s="23"/>
      <c r="R856" s="23"/>
    </row>
    <row r="857" spans="12:18" s="19" customFormat="1" x14ac:dyDescent="0.35">
      <c r="L857" s="23"/>
      <c r="M857" s="23"/>
      <c r="R857" s="23"/>
    </row>
    <row r="858" spans="12:18" s="19" customFormat="1" x14ac:dyDescent="0.35">
      <c r="L858" s="23"/>
      <c r="M858" s="23"/>
      <c r="R858" s="23"/>
    </row>
    <row r="859" spans="12:18" s="19" customFormat="1" x14ac:dyDescent="0.35">
      <c r="L859" s="23"/>
      <c r="M859" s="23"/>
      <c r="R859" s="23"/>
    </row>
    <row r="860" spans="12:18" s="19" customFormat="1" x14ac:dyDescent="0.35">
      <c r="L860" s="23"/>
      <c r="M860" s="23"/>
      <c r="R860" s="23"/>
    </row>
    <row r="861" spans="12:18" s="19" customFormat="1" x14ac:dyDescent="0.35">
      <c r="L861" s="23"/>
      <c r="M861" s="23"/>
      <c r="R861" s="23"/>
    </row>
    <row r="862" spans="12:18" s="19" customFormat="1" x14ac:dyDescent="0.35">
      <c r="L862" s="23"/>
      <c r="M862" s="23"/>
      <c r="R862" s="23"/>
    </row>
    <row r="863" spans="12:18" s="19" customFormat="1" x14ac:dyDescent="0.35">
      <c r="L863" s="23"/>
      <c r="M863" s="23"/>
      <c r="R863" s="23"/>
    </row>
    <row r="864" spans="12:18" s="19" customFormat="1" x14ac:dyDescent="0.35">
      <c r="L864" s="23"/>
      <c r="M864" s="23"/>
      <c r="R864" s="23"/>
    </row>
    <row r="865" spans="12:18" s="19" customFormat="1" x14ac:dyDescent="0.35">
      <c r="L865" s="23"/>
      <c r="M865" s="23"/>
      <c r="R865" s="23"/>
    </row>
    <row r="866" spans="12:18" s="19" customFormat="1" x14ac:dyDescent="0.35">
      <c r="L866" s="23"/>
      <c r="M866" s="23"/>
      <c r="R866" s="23"/>
    </row>
    <row r="867" spans="12:18" s="19" customFormat="1" x14ac:dyDescent="0.35">
      <c r="L867" s="23"/>
      <c r="M867" s="23"/>
      <c r="R867" s="23"/>
    </row>
    <row r="868" spans="12:18" s="19" customFormat="1" x14ac:dyDescent="0.35">
      <c r="L868" s="23"/>
      <c r="M868" s="23"/>
      <c r="R868" s="23"/>
    </row>
    <row r="869" spans="12:18" s="19" customFormat="1" x14ac:dyDescent="0.35">
      <c r="L869" s="23"/>
      <c r="M869" s="23"/>
      <c r="R869" s="23"/>
    </row>
    <row r="870" spans="12:18" s="19" customFormat="1" x14ac:dyDescent="0.35">
      <c r="L870" s="23"/>
      <c r="M870" s="23"/>
      <c r="R870" s="23"/>
    </row>
    <row r="871" spans="12:18" s="19" customFormat="1" x14ac:dyDescent="0.35">
      <c r="L871" s="23"/>
      <c r="M871" s="23"/>
      <c r="R871" s="23"/>
    </row>
    <row r="872" spans="12:18" s="19" customFormat="1" x14ac:dyDescent="0.35">
      <c r="L872" s="23"/>
      <c r="M872" s="23"/>
      <c r="R872" s="23"/>
    </row>
    <row r="873" spans="12:18" s="19" customFormat="1" x14ac:dyDescent="0.35">
      <c r="L873" s="23"/>
      <c r="M873" s="23"/>
      <c r="R873" s="23"/>
    </row>
    <row r="874" spans="12:18" s="19" customFormat="1" x14ac:dyDescent="0.35">
      <c r="L874" s="23"/>
      <c r="M874" s="23"/>
      <c r="R874" s="23"/>
    </row>
    <row r="875" spans="12:18" s="19" customFormat="1" x14ac:dyDescent="0.35">
      <c r="L875" s="23"/>
      <c r="M875" s="23"/>
      <c r="R875" s="23"/>
    </row>
    <row r="876" spans="12:18" s="19" customFormat="1" x14ac:dyDescent="0.35">
      <c r="L876" s="23"/>
      <c r="M876" s="23"/>
      <c r="R876" s="23"/>
    </row>
    <row r="877" spans="12:18" s="19" customFormat="1" x14ac:dyDescent="0.35">
      <c r="L877" s="23"/>
      <c r="M877" s="23"/>
      <c r="R877" s="23"/>
    </row>
    <row r="878" spans="12:18" s="19" customFormat="1" x14ac:dyDescent="0.35">
      <c r="L878" s="23"/>
      <c r="M878" s="23"/>
      <c r="R878" s="23"/>
    </row>
    <row r="879" spans="12:18" s="19" customFormat="1" x14ac:dyDescent="0.35">
      <c r="L879" s="23"/>
      <c r="M879" s="23"/>
      <c r="R879" s="23"/>
    </row>
    <row r="880" spans="12:18" s="19" customFormat="1" x14ac:dyDescent="0.35">
      <c r="L880" s="23"/>
      <c r="M880" s="23"/>
      <c r="R880" s="23"/>
    </row>
    <row r="881" spans="12:18" s="19" customFormat="1" x14ac:dyDescent="0.35">
      <c r="L881" s="23"/>
      <c r="M881" s="23"/>
      <c r="R881" s="23"/>
    </row>
    <row r="882" spans="12:18" s="19" customFormat="1" x14ac:dyDescent="0.35">
      <c r="L882" s="23"/>
      <c r="M882" s="23"/>
      <c r="R882" s="23"/>
    </row>
    <row r="883" spans="12:18" s="19" customFormat="1" x14ac:dyDescent="0.35">
      <c r="L883" s="23"/>
      <c r="M883" s="23"/>
      <c r="R883" s="23"/>
    </row>
    <row r="884" spans="12:18" s="19" customFormat="1" x14ac:dyDescent="0.35">
      <c r="L884" s="23"/>
      <c r="M884" s="23"/>
      <c r="R884" s="23"/>
    </row>
    <row r="885" spans="12:18" s="19" customFormat="1" x14ac:dyDescent="0.35">
      <c r="L885" s="23"/>
      <c r="M885" s="23"/>
      <c r="R885" s="23"/>
    </row>
    <row r="886" spans="12:18" s="19" customFormat="1" x14ac:dyDescent="0.35">
      <c r="L886" s="23"/>
      <c r="M886" s="23"/>
      <c r="R886" s="23"/>
    </row>
    <row r="887" spans="12:18" s="19" customFormat="1" x14ac:dyDescent="0.35">
      <c r="L887" s="23"/>
      <c r="M887" s="23"/>
      <c r="R887" s="23"/>
    </row>
    <row r="888" spans="12:18" s="19" customFormat="1" x14ac:dyDescent="0.35">
      <c r="L888" s="23"/>
      <c r="M888" s="23"/>
      <c r="R888" s="23"/>
    </row>
    <row r="889" spans="12:18" s="19" customFormat="1" x14ac:dyDescent="0.35">
      <c r="L889" s="23"/>
      <c r="M889" s="23"/>
      <c r="R889" s="23"/>
    </row>
    <row r="890" spans="12:18" s="19" customFormat="1" x14ac:dyDescent="0.35">
      <c r="L890" s="23"/>
      <c r="M890" s="23"/>
      <c r="R890" s="23"/>
    </row>
    <row r="891" spans="12:18" s="19" customFormat="1" x14ac:dyDescent="0.35">
      <c r="L891" s="23"/>
      <c r="M891" s="23"/>
      <c r="R891" s="23"/>
    </row>
    <row r="892" spans="12:18" s="19" customFormat="1" x14ac:dyDescent="0.35">
      <c r="L892" s="23"/>
      <c r="M892" s="23"/>
      <c r="R892" s="23"/>
    </row>
    <row r="893" spans="12:18" s="19" customFormat="1" x14ac:dyDescent="0.35">
      <c r="L893" s="23"/>
      <c r="M893" s="23"/>
      <c r="R893" s="23"/>
    </row>
    <row r="894" spans="12:18" s="19" customFormat="1" x14ac:dyDescent="0.35">
      <c r="L894" s="23"/>
      <c r="M894" s="23"/>
      <c r="R894" s="23"/>
    </row>
    <row r="895" spans="12:18" s="19" customFormat="1" x14ac:dyDescent="0.35">
      <c r="L895" s="23"/>
      <c r="M895" s="23"/>
      <c r="R895" s="23"/>
    </row>
    <row r="896" spans="12:18" s="19" customFormat="1" x14ac:dyDescent="0.35">
      <c r="L896" s="23"/>
      <c r="M896" s="23"/>
      <c r="R896" s="23"/>
    </row>
    <row r="897" spans="12:18" s="19" customFormat="1" x14ac:dyDescent="0.35">
      <c r="L897" s="23"/>
      <c r="M897" s="23"/>
      <c r="R897" s="23"/>
    </row>
    <row r="898" spans="12:18" s="19" customFormat="1" x14ac:dyDescent="0.35">
      <c r="L898" s="23"/>
      <c r="M898" s="23"/>
      <c r="R898" s="23"/>
    </row>
    <row r="899" spans="12:18" s="19" customFormat="1" x14ac:dyDescent="0.35">
      <c r="L899" s="23"/>
      <c r="M899" s="23"/>
      <c r="R899" s="23"/>
    </row>
    <row r="900" spans="12:18" s="19" customFormat="1" x14ac:dyDescent="0.35">
      <c r="L900" s="23"/>
      <c r="M900" s="23"/>
      <c r="R900" s="23"/>
    </row>
    <row r="901" spans="12:18" s="19" customFormat="1" x14ac:dyDescent="0.35">
      <c r="L901" s="23"/>
      <c r="M901" s="23"/>
      <c r="R901" s="23"/>
    </row>
    <row r="902" spans="12:18" s="19" customFormat="1" x14ac:dyDescent="0.35">
      <c r="L902" s="23"/>
      <c r="M902" s="23"/>
      <c r="R902" s="23"/>
    </row>
    <row r="903" spans="12:18" s="19" customFormat="1" x14ac:dyDescent="0.35">
      <c r="L903" s="23"/>
      <c r="M903" s="23"/>
      <c r="R903" s="23"/>
    </row>
    <row r="904" spans="12:18" s="19" customFormat="1" x14ac:dyDescent="0.35">
      <c r="L904" s="23"/>
      <c r="M904" s="23"/>
      <c r="R904" s="23"/>
    </row>
    <row r="905" spans="12:18" s="19" customFormat="1" x14ac:dyDescent="0.35">
      <c r="L905" s="23"/>
      <c r="M905" s="23"/>
      <c r="R905" s="23"/>
    </row>
    <row r="906" spans="12:18" s="19" customFormat="1" x14ac:dyDescent="0.35">
      <c r="L906" s="23"/>
      <c r="M906" s="23"/>
      <c r="R906" s="23"/>
    </row>
    <row r="907" spans="12:18" s="19" customFormat="1" x14ac:dyDescent="0.35">
      <c r="L907" s="23"/>
      <c r="M907" s="23"/>
      <c r="R907" s="23"/>
    </row>
    <row r="908" spans="12:18" s="19" customFormat="1" x14ac:dyDescent="0.35">
      <c r="L908" s="23"/>
      <c r="M908" s="23"/>
      <c r="R908" s="23"/>
    </row>
    <row r="909" spans="12:18" s="19" customFormat="1" x14ac:dyDescent="0.35">
      <c r="L909" s="23"/>
      <c r="M909" s="23"/>
      <c r="R909" s="23"/>
    </row>
    <row r="910" spans="12:18" s="19" customFormat="1" x14ac:dyDescent="0.35">
      <c r="L910" s="23"/>
      <c r="M910" s="23"/>
      <c r="R910" s="23"/>
    </row>
    <row r="911" spans="12:18" s="19" customFormat="1" x14ac:dyDescent="0.35">
      <c r="L911" s="23"/>
      <c r="M911" s="23"/>
      <c r="R911" s="23"/>
    </row>
    <row r="912" spans="12:18" s="19" customFormat="1" x14ac:dyDescent="0.35">
      <c r="L912" s="23"/>
      <c r="M912" s="23"/>
      <c r="R912" s="23"/>
    </row>
    <row r="913" spans="12:18" s="19" customFormat="1" x14ac:dyDescent="0.35">
      <c r="L913" s="23"/>
      <c r="M913" s="23"/>
      <c r="R913" s="23"/>
    </row>
    <row r="914" spans="12:18" s="19" customFormat="1" x14ac:dyDescent="0.35">
      <c r="L914" s="23"/>
      <c r="M914" s="23"/>
      <c r="R914" s="23"/>
    </row>
    <row r="915" spans="12:18" s="19" customFormat="1" x14ac:dyDescent="0.35">
      <c r="L915" s="23"/>
      <c r="M915" s="23"/>
      <c r="R915" s="23"/>
    </row>
    <row r="916" spans="12:18" s="19" customFormat="1" x14ac:dyDescent="0.35">
      <c r="L916" s="23"/>
      <c r="M916" s="23"/>
      <c r="R916" s="23"/>
    </row>
    <row r="917" spans="12:18" s="19" customFormat="1" x14ac:dyDescent="0.35">
      <c r="L917" s="23"/>
      <c r="M917" s="23"/>
      <c r="R917" s="23"/>
    </row>
    <row r="918" spans="12:18" s="19" customFormat="1" x14ac:dyDescent="0.35">
      <c r="L918" s="23"/>
      <c r="M918" s="23"/>
      <c r="R918" s="23"/>
    </row>
    <row r="919" spans="12:18" s="19" customFormat="1" x14ac:dyDescent="0.35">
      <c r="L919" s="23"/>
      <c r="M919" s="23"/>
      <c r="R919" s="23"/>
    </row>
    <row r="920" spans="12:18" s="19" customFormat="1" x14ac:dyDescent="0.35">
      <c r="L920" s="23"/>
      <c r="M920" s="23"/>
      <c r="R920" s="23"/>
    </row>
    <row r="921" spans="12:18" s="19" customFormat="1" x14ac:dyDescent="0.35">
      <c r="L921" s="23"/>
      <c r="M921" s="23"/>
      <c r="R921" s="23"/>
    </row>
    <row r="922" spans="12:18" s="19" customFormat="1" x14ac:dyDescent="0.35">
      <c r="L922" s="23"/>
      <c r="M922" s="23"/>
      <c r="R922" s="23"/>
    </row>
    <row r="923" spans="12:18" s="19" customFormat="1" x14ac:dyDescent="0.35">
      <c r="L923" s="23"/>
      <c r="M923" s="23"/>
      <c r="R923" s="23"/>
    </row>
    <row r="924" spans="12:18" s="19" customFormat="1" x14ac:dyDescent="0.35">
      <c r="L924" s="23"/>
      <c r="M924" s="23"/>
      <c r="R924" s="23"/>
    </row>
    <row r="925" spans="12:18" s="19" customFormat="1" x14ac:dyDescent="0.35">
      <c r="L925" s="23"/>
      <c r="M925" s="23"/>
      <c r="R925" s="23"/>
    </row>
    <row r="926" spans="12:18" s="19" customFormat="1" x14ac:dyDescent="0.35">
      <c r="L926" s="23"/>
      <c r="M926" s="23"/>
      <c r="R926" s="23"/>
    </row>
    <row r="927" spans="12:18" s="19" customFormat="1" x14ac:dyDescent="0.35">
      <c r="L927" s="23"/>
      <c r="M927" s="23"/>
      <c r="R927" s="23"/>
    </row>
    <row r="928" spans="12:18" s="19" customFormat="1" x14ac:dyDescent="0.35">
      <c r="L928" s="23"/>
      <c r="M928" s="23"/>
      <c r="R928" s="23"/>
    </row>
    <row r="929" spans="12:18" s="19" customFormat="1" x14ac:dyDescent="0.35">
      <c r="L929" s="23"/>
      <c r="M929" s="23"/>
      <c r="R929" s="23"/>
    </row>
    <row r="930" spans="12:18" s="19" customFormat="1" x14ac:dyDescent="0.35">
      <c r="L930" s="23"/>
      <c r="M930" s="23"/>
      <c r="R930" s="23"/>
    </row>
    <row r="931" spans="12:18" s="19" customFormat="1" x14ac:dyDescent="0.35">
      <c r="L931" s="23"/>
      <c r="M931" s="23"/>
      <c r="R931" s="23"/>
    </row>
    <row r="932" spans="12:18" s="19" customFormat="1" x14ac:dyDescent="0.35">
      <c r="L932" s="23"/>
      <c r="M932" s="23"/>
      <c r="R932" s="23"/>
    </row>
    <row r="933" spans="12:18" s="19" customFormat="1" x14ac:dyDescent="0.35">
      <c r="L933" s="23"/>
      <c r="M933" s="23"/>
      <c r="R933" s="23"/>
    </row>
    <row r="934" spans="12:18" s="19" customFormat="1" x14ac:dyDescent="0.35">
      <c r="L934" s="23"/>
      <c r="M934" s="23"/>
      <c r="R934" s="23"/>
    </row>
    <row r="935" spans="12:18" s="19" customFormat="1" x14ac:dyDescent="0.35">
      <c r="L935" s="23"/>
      <c r="M935" s="23"/>
      <c r="R935" s="23"/>
    </row>
    <row r="936" spans="12:18" s="19" customFormat="1" x14ac:dyDescent="0.35">
      <c r="L936" s="23"/>
      <c r="M936" s="23"/>
      <c r="R936" s="23"/>
    </row>
    <row r="937" spans="12:18" s="19" customFormat="1" x14ac:dyDescent="0.35">
      <c r="L937" s="23"/>
      <c r="M937" s="23"/>
      <c r="R937" s="23"/>
    </row>
    <row r="938" spans="12:18" s="19" customFormat="1" x14ac:dyDescent="0.35">
      <c r="L938" s="23"/>
      <c r="M938" s="23"/>
      <c r="R938" s="23"/>
    </row>
    <row r="939" spans="12:18" s="19" customFormat="1" x14ac:dyDescent="0.35">
      <c r="L939" s="23"/>
      <c r="M939" s="23"/>
      <c r="R939" s="23"/>
    </row>
    <row r="940" spans="12:18" s="19" customFormat="1" x14ac:dyDescent="0.35">
      <c r="L940" s="23"/>
      <c r="M940" s="23"/>
      <c r="R940" s="23"/>
    </row>
    <row r="941" spans="12:18" s="19" customFormat="1" x14ac:dyDescent="0.35">
      <c r="L941" s="23"/>
      <c r="M941" s="23"/>
      <c r="R941" s="23"/>
    </row>
    <row r="942" spans="12:18" s="19" customFormat="1" x14ac:dyDescent="0.35">
      <c r="L942" s="23"/>
      <c r="M942" s="23"/>
      <c r="R942" s="23"/>
    </row>
    <row r="943" spans="12:18" s="19" customFormat="1" x14ac:dyDescent="0.35">
      <c r="L943" s="23"/>
      <c r="M943" s="23"/>
      <c r="R943" s="23"/>
    </row>
    <row r="944" spans="12:18" s="19" customFormat="1" x14ac:dyDescent="0.35">
      <c r="L944" s="23"/>
      <c r="M944" s="23"/>
      <c r="R944" s="23"/>
    </row>
    <row r="945" spans="12:18" s="19" customFormat="1" x14ac:dyDescent="0.35">
      <c r="L945" s="23"/>
      <c r="M945" s="23"/>
      <c r="R945" s="23"/>
    </row>
    <row r="946" spans="12:18" s="19" customFormat="1" x14ac:dyDescent="0.35">
      <c r="L946" s="23"/>
      <c r="M946" s="23"/>
      <c r="R946" s="23"/>
    </row>
    <row r="947" spans="12:18" s="19" customFormat="1" x14ac:dyDescent="0.35">
      <c r="L947" s="23"/>
      <c r="M947" s="23"/>
      <c r="R947" s="23"/>
    </row>
    <row r="948" spans="12:18" s="19" customFormat="1" x14ac:dyDescent="0.35">
      <c r="L948" s="23"/>
      <c r="M948" s="23"/>
      <c r="R948" s="23"/>
    </row>
    <row r="949" spans="12:18" s="19" customFormat="1" x14ac:dyDescent="0.35">
      <c r="L949" s="23"/>
      <c r="M949" s="23"/>
      <c r="R949" s="23"/>
    </row>
    <row r="950" spans="12:18" s="19" customFormat="1" x14ac:dyDescent="0.35">
      <c r="L950" s="23"/>
      <c r="M950" s="23"/>
      <c r="R950" s="23"/>
    </row>
    <row r="951" spans="12:18" s="19" customFormat="1" x14ac:dyDescent="0.35">
      <c r="L951" s="23"/>
      <c r="M951" s="23"/>
      <c r="R951" s="23"/>
    </row>
    <row r="952" spans="12:18" s="19" customFormat="1" x14ac:dyDescent="0.35">
      <c r="L952" s="23"/>
      <c r="M952" s="23"/>
      <c r="R952" s="23"/>
    </row>
    <row r="953" spans="12:18" s="19" customFormat="1" x14ac:dyDescent="0.35">
      <c r="L953" s="23"/>
      <c r="M953" s="23"/>
      <c r="R953" s="23"/>
    </row>
    <row r="954" spans="12:18" s="19" customFormat="1" x14ac:dyDescent="0.35">
      <c r="L954" s="23"/>
      <c r="M954" s="23"/>
      <c r="R954" s="23"/>
    </row>
    <row r="955" spans="12:18" s="19" customFormat="1" x14ac:dyDescent="0.35">
      <c r="L955" s="23"/>
      <c r="M955" s="23"/>
      <c r="R955" s="23"/>
    </row>
    <row r="956" spans="12:18" s="19" customFormat="1" x14ac:dyDescent="0.35">
      <c r="L956" s="23"/>
      <c r="M956" s="23"/>
      <c r="R956" s="23"/>
    </row>
    <row r="957" spans="12:18" s="19" customFormat="1" x14ac:dyDescent="0.35">
      <c r="L957" s="23"/>
      <c r="M957" s="23"/>
      <c r="R957" s="23"/>
    </row>
    <row r="958" spans="12:18" s="19" customFormat="1" x14ac:dyDescent="0.35">
      <c r="L958" s="23"/>
      <c r="M958" s="23"/>
      <c r="R958" s="23"/>
    </row>
    <row r="959" spans="12:18" s="19" customFormat="1" x14ac:dyDescent="0.35">
      <c r="L959" s="23"/>
      <c r="M959" s="23"/>
      <c r="R959" s="23"/>
    </row>
    <row r="960" spans="12:18" s="19" customFormat="1" x14ac:dyDescent="0.35">
      <c r="L960" s="23"/>
      <c r="M960" s="23"/>
      <c r="R960" s="23"/>
    </row>
    <row r="961" spans="12:18" s="19" customFormat="1" x14ac:dyDescent="0.35">
      <c r="L961" s="23"/>
      <c r="M961" s="23"/>
      <c r="R961" s="23"/>
    </row>
    <row r="962" spans="12:18" s="19" customFormat="1" x14ac:dyDescent="0.35">
      <c r="L962" s="23"/>
      <c r="M962" s="23"/>
      <c r="R962" s="23"/>
    </row>
    <row r="963" spans="12:18" s="19" customFormat="1" x14ac:dyDescent="0.35">
      <c r="L963" s="23"/>
      <c r="M963" s="23"/>
      <c r="R963" s="23"/>
    </row>
    <row r="964" spans="12:18" s="19" customFormat="1" x14ac:dyDescent="0.35">
      <c r="L964" s="23"/>
      <c r="M964" s="23"/>
      <c r="R964" s="23"/>
    </row>
    <row r="965" spans="12:18" s="19" customFormat="1" x14ac:dyDescent="0.35">
      <c r="L965" s="23"/>
      <c r="M965" s="23"/>
      <c r="R965" s="23"/>
    </row>
    <row r="966" spans="12:18" s="19" customFormat="1" x14ac:dyDescent="0.35">
      <c r="L966" s="23"/>
      <c r="M966" s="23"/>
      <c r="R966" s="23"/>
    </row>
    <row r="967" spans="12:18" s="19" customFormat="1" x14ac:dyDescent="0.35">
      <c r="L967" s="23"/>
      <c r="M967" s="23"/>
      <c r="R967" s="23"/>
    </row>
    <row r="968" spans="12:18" s="19" customFormat="1" x14ac:dyDescent="0.35">
      <c r="L968" s="23"/>
      <c r="M968" s="23"/>
      <c r="R968" s="23"/>
    </row>
    <row r="969" spans="12:18" s="19" customFormat="1" x14ac:dyDescent="0.35">
      <c r="L969" s="23"/>
      <c r="M969" s="23"/>
      <c r="R969" s="23"/>
    </row>
    <row r="970" spans="12:18" s="19" customFormat="1" x14ac:dyDescent="0.35">
      <c r="L970" s="23"/>
      <c r="M970" s="23"/>
      <c r="R970" s="23"/>
    </row>
    <row r="971" spans="12:18" s="19" customFormat="1" x14ac:dyDescent="0.35">
      <c r="L971" s="23"/>
      <c r="M971" s="23"/>
      <c r="R971" s="23"/>
    </row>
    <row r="972" spans="12:18" s="19" customFormat="1" x14ac:dyDescent="0.35">
      <c r="L972" s="23"/>
      <c r="M972" s="23"/>
      <c r="R972" s="23"/>
    </row>
    <row r="973" spans="12:18" s="19" customFormat="1" x14ac:dyDescent="0.35">
      <c r="L973" s="23"/>
      <c r="M973" s="23"/>
      <c r="R973" s="23"/>
    </row>
    <row r="974" spans="12:18" s="19" customFormat="1" x14ac:dyDescent="0.35">
      <c r="L974" s="23"/>
      <c r="M974" s="23"/>
      <c r="R974" s="23"/>
    </row>
    <row r="975" spans="12:18" s="19" customFormat="1" x14ac:dyDescent="0.35">
      <c r="L975" s="23"/>
      <c r="M975" s="23"/>
      <c r="R975" s="23"/>
    </row>
    <row r="976" spans="12:18" s="19" customFormat="1" x14ac:dyDescent="0.35">
      <c r="L976" s="23"/>
      <c r="M976" s="23"/>
      <c r="R976" s="23"/>
    </row>
    <row r="977" spans="12:18" s="19" customFormat="1" x14ac:dyDescent="0.35">
      <c r="L977" s="23"/>
      <c r="M977" s="23"/>
      <c r="R977" s="23"/>
    </row>
    <row r="978" spans="12:18" s="19" customFormat="1" x14ac:dyDescent="0.35">
      <c r="L978" s="23"/>
      <c r="M978" s="23"/>
      <c r="R978" s="23"/>
    </row>
    <row r="979" spans="12:18" s="19" customFormat="1" x14ac:dyDescent="0.35">
      <c r="L979" s="23"/>
      <c r="M979" s="23"/>
      <c r="R979" s="23"/>
    </row>
    <row r="980" spans="12:18" s="19" customFormat="1" x14ac:dyDescent="0.35">
      <c r="L980" s="23"/>
      <c r="M980" s="23"/>
      <c r="R980" s="23"/>
    </row>
    <row r="981" spans="12:18" s="19" customFormat="1" x14ac:dyDescent="0.35">
      <c r="L981" s="23"/>
      <c r="M981" s="23"/>
      <c r="R981" s="23"/>
    </row>
    <row r="982" spans="12:18" s="19" customFormat="1" x14ac:dyDescent="0.35">
      <c r="L982" s="23"/>
      <c r="M982" s="23"/>
      <c r="R982" s="23"/>
    </row>
    <row r="983" spans="12:18" s="19" customFormat="1" x14ac:dyDescent="0.35">
      <c r="L983" s="23"/>
      <c r="M983" s="23"/>
      <c r="R983" s="23"/>
    </row>
    <row r="984" spans="12:18" s="19" customFormat="1" x14ac:dyDescent="0.35">
      <c r="L984" s="23"/>
      <c r="M984" s="23"/>
      <c r="R984" s="23"/>
    </row>
    <row r="985" spans="12:18" s="19" customFormat="1" x14ac:dyDescent="0.35">
      <c r="L985" s="23"/>
      <c r="M985" s="23"/>
      <c r="R985" s="23"/>
    </row>
    <row r="986" spans="12:18" s="19" customFormat="1" x14ac:dyDescent="0.35">
      <c r="L986" s="23"/>
      <c r="M986" s="23"/>
      <c r="R986" s="23"/>
    </row>
    <row r="987" spans="12:18" s="19" customFormat="1" x14ac:dyDescent="0.35">
      <c r="L987" s="23"/>
      <c r="M987" s="23"/>
      <c r="R987" s="23"/>
    </row>
    <row r="988" spans="12:18" s="19" customFormat="1" x14ac:dyDescent="0.35">
      <c r="L988" s="23"/>
      <c r="M988" s="23"/>
      <c r="R988" s="23"/>
    </row>
    <row r="989" spans="12:18" s="19" customFormat="1" x14ac:dyDescent="0.35">
      <c r="L989" s="23"/>
      <c r="M989" s="23"/>
      <c r="R989" s="23"/>
    </row>
    <row r="990" spans="12:18" s="19" customFormat="1" x14ac:dyDescent="0.35">
      <c r="L990" s="23"/>
      <c r="M990" s="23"/>
      <c r="R990" s="23"/>
    </row>
    <row r="991" spans="12:18" s="19" customFormat="1" x14ac:dyDescent="0.35">
      <c r="L991" s="23"/>
      <c r="M991" s="23"/>
      <c r="R991" s="23"/>
    </row>
    <row r="992" spans="12:18" s="19" customFormat="1" x14ac:dyDescent="0.35">
      <c r="L992" s="23"/>
      <c r="M992" s="23"/>
      <c r="R992" s="23"/>
    </row>
    <row r="993" spans="12:18" s="19" customFormat="1" x14ac:dyDescent="0.35">
      <c r="L993" s="23"/>
      <c r="M993" s="23"/>
      <c r="R993" s="23"/>
    </row>
    <row r="994" spans="12:18" s="19" customFormat="1" x14ac:dyDescent="0.35">
      <c r="L994" s="23"/>
      <c r="M994" s="23"/>
      <c r="R994" s="23"/>
    </row>
    <row r="995" spans="12:18" s="19" customFormat="1" x14ac:dyDescent="0.35">
      <c r="L995" s="23"/>
      <c r="M995" s="23"/>
      <c r="R995" s="23"/>
    </row>
    <row r="996" spans="12:18" s="19" customFormat="1" x14ac:dyDescent="0.35">
      <c r="L996" s="23"/>
      <c r="M996" s="23"/>
      <c r="R996" s="23"/>
    </row>
    <row r="997" spans="12:18" s="19" customFormat="1" x14ac:dyDescent="0.35">
      <c r="L997" s="23"/>
      <c r="M997" s="23"/>
      <c r="R997" s="23"/>
    </row>
    <row r="998" spans="12:18" s="19" customFormat="1" x14ac:dyDescent="0.35">
      <c r="L998" s="23"/>
      <c r="M998" s="23"/>
      <c r="R998" s="23"/>
    </row>
    <row r="999" spans="12:18" s="19" customFormat="1" x14ac:dyDescent="0.35">
      <c r="L999" s="23"/>
      <c r="M999" s="23"/>
      <c r="R999" s="23"/>
    </row>
    <row r="1000" spans="12:18" s="19" customFormat="1" x14ac:dyDescent="0.35">
      <c r="L1000" s="23"/>
      <c r="M1000" s="23"/>
      <c r="R1000" s="23"/>
    </row>
    <row r="1001" spans="12:18" s="19" customFormat="1" x14ac:dyDescent="0.35">
      <c r="L1001" s="23"/>
      <c r="M1001" s="23"/>
      <c r="R1001" s="23"/>
    </row>
    <row r="1002" spans="12:18" s="19" customFormat="1" x14ac:dyDescent="0.35">
      <c r="L1002" s="23"/>
      <c r="M1002" s="23"/>
      <c r="R1002" s="23"/>
    </row>
    <row r="1003" spans="12:18" s="19" customFormat="1" x14ac:dyDescent="0.35">
      <c r="L1003" s="23"/>
      <c r="M1003" s="23"/>
      <c r="R1003" s="23"/>
    </row>
    <row r="1004" spans="12:18" s="19" customFormat="1" x14ac:dyDescent="0.35">
      <c r="L1004" s="23"/>
      <c r="M1004" s="23"/>
      <c r="R1004" s="23"/>
    </row>
    <row r="1005" spans="12:18" s="19" customFormat="1" x14ac:dyDescent="0.35">
      <c r="L1005" s="23"/>
      <c r="M1005" s="23"/>
      <c r="R1005" s="23"/>
    </row>
    <row r="1006" spans="12:18" s="19" customFormat="1" x14ac:dyDescent="0.35">
      <c r="L1006" s="23"/>
      <c r="M1006" s="23"/>
      <c r="R1006" s="23"/>
    </row>
    <row r="1007" spans="12:18" s="19" customFormat="1" x14ac:dyDescent="0.35">
      <c r="L1007" s="23"/>
      <c r="M1007" s="23"/>
      <c r="R1007" s="23"/>
    </row>
    <row r="1008" spans="12:18" s="19" customFormat="1" x14ac:dyDescent="0.35">
      <c r="L1008" s="23"/>
      <c r="M1008" s="23"/>
      <c r="R1008" s="23"/>
    </row>
    <row r="1009" spans="12:18" s="19" customFormat="1" x14ac:dyDescent="0.35">
      <c r="L1009" s="23"/>
      <c r="M1009" s="23"/>
      <c r="R1009" s="23"/>
    </row>
    <row r="1010" spans="12:18" s="19" customFormat="1" x14ac:dyDescent="0.35">
      <c r="L1010" s="23"/>
      <c r="M1010" s="23"/>
      <c r="R1010" s="23"/>
    </row>
    <row r="1011" spans="12:18" s="19" customFormat="1" x14ac:dyDescent="0.35">
      <c r="L1011" s="23"/>
      <c r="M1011" s="23"/>
      <c r="R1011" s="23"/>
    </row>
    <row r="1012" spans="12:18" s="19" customFormat="1" x14ac:dyDescent="0.35">
      <c r="L1012" s="23"/>
      <c r="M1012" s="23"/>
      <c r="R1012" s="23"/>
    </row>
    <row r="1013" spans="12:18" s="19" customFormat="1" x14ac:dyDescent="0.35">
      <c r="L1013" s="23"/>
      <c r="M1013" s="23"/>
      <c r="R1013" s="23"/>
    </row>
    <row r="1014" spans="12:18" s="19" customFormat="1" x14ac:dyDescent="0.35">
      <c r="L1014" s="23"/>
      <c r="M1014" s="23"/>
      <c r="R1014" s="23"/>
    </row>
    <row r="1015" spans="12:18" s="19" customFormat="1" x14ac:dyDescent="0.35">
      <c r="L1015" s="23"/>
      <c r="M1015" s="23"/>
      <c r="R1015" s="23"/>
    </row>
    <row r="1016" spans="12:18" s="19" customFormat="1" x14ac:dyDescent="0.35">
      <c r="L1016" s="23"/>
      <c r="M1016" s="23"/>
      <c r="R1016" s="23"/>
    </row>
    <row r="1017" spans="12:18" s="19" customFormat="1" x14ac:dyDescent="0.35">
      <c r="L1017" s="23"/>
      <c r="M1017" s="23"/>
      <c r="R1017" s="23"/>
    </row>
    <row r="1018" spans="12:18" s="19" customFormat="1" x14ac:dyDescent="0.35">
      <c r="L1018" s="23"/>
      <c r="M1018" s="23"/>
      <c r="R1018" s="23"/>
    </row>
    <row r="1019" spans="12:18" s="19" customFormat="1" x14ac:dyDescent="0.35">
      <c r="L1019" s="23"/>
      <c r="M1019" s="23"/>
      <c r="R1019" s="23"/>
    </row>
    <row r="1020" spans="12:18" s="19" customFormat="1" x14ac:dyDescent="0.35">
      <c r="L1020" s="23"/>
      <c r="M1020" s="23"/>
      <c r="R1020" s="23"/>
    </row>
    <row r="1021" spans="12:18" s="19" customFormat="1" x14ac:dyDescent="0.35">
      <c r="L1021" s="23"/>
      <c r="M1021" s="23"/>
      <c r="R1021" s="23"/>
    </row>
    <row r="1022" spans="12:18" s="19" customFormat="1" x14ac:dyDescent="0.35">
      <c r="L1022" s="23"/>
      <c r="M1022" s="23"/>
      <c r="R1022" s="23"/>
    </row>
    <row r="1023" spans="12:18" s="19" customFormat="1" x14ac:dyDescent="0.35">
      <c r="L1023" s="23"/>
      <c r="M1023" s="23"/>
      <c r="R1023" s="23"/>
    </row>
    <row r="1024" spans="12:18" s="19" customFormat="1" x14ac:dyDescent="0.35">
      <c r="L1024" s="23"/>
      <c r="M1024" s="23"/>
      <c r="R1024" s="23"/>
    </row>
    <row r="1025" spans="12:18" s="19" customFormat="1" x14ac:dyDescent="0.35">
      <c r="L1025" s="23"/>
      <c r="M1025" s="23"/>
      <c r="R1025" s="23"/>
    </row>
    <row r="1026" spans="12:18" s="19" customFormat="1" x14ac:dyDescent="0.35">
      <c r="L1026" s="23"/>
      <c r="M1026" s="23"/>
      <c r="R1026" s="23"/>
    </row>
    <row r="1027" spans="12:18" s="19" customFormat="1" x14ac:dyDescent="0.35">
      <c r="L1027" s="23"/>
      <c r="M1027" s="23"/>
      <c r="R1027" s="23"/>
    </row>
    <row r="1028" spans="12:18" s="19" customFormat="1" x14ac:dyDescent="0.35">
      <c r="L1028" s="23"/>
      <c r="M1028" s="23"/>
      <c r="R1028" s="23"/>
    </row>
    <row r="1029" spans="12:18" s="19" customFormat="1" x14ac:dyDescent="0.35">
      <c r="L1029" s="23"/>
      <c r="M1029" s="23"/>
      <c r="R1029" s="23"/>
    </row>
    <row r="1030" spans="12:18" s="19" customFormat="1" x14ac:dyDescent="0.35">
      <c r="L1030" s="23"/>
      <c r="M1030" s="23"/>
      <c r="R1030" s="23"/>
    </row>
    <row r="1031" spans="12:18" s="19" customFormat="1" x14ac:dyDescent="0.35">
      <c r="L1031" s="23"/>
      <c r="M1031" s="23"/>
      <c r="R1031" s="23"/>
    </row>
    <row r="1032" spans="12:18" s="19" customFormat="1" x14ac:dyDescent="0.35">
      <c r="L1032" s="23"/>
      <c r="M1032" s="23"/>
      <c r="R1032" s="23"/>
    </row>
    <row r="1033" spans="12:18" s="19" customFormat="1" x14ac:dyDescent="0.35">
      <c r="L1033" s="23"/>
      <c r="M1033" s="23"/>
      <c r="R1033" s="23"/>
    </row>
    <row r="1034" spans="12:18" s="19" customFormat="1" x14ac:dyDescent="0.35">
      <c r="L1034" s="23"/>
      <c r="M1034" s="23"/>
      <c r="R1034" s="23"/>
    </row>
    <row r="1035" spans="12:18" s="19" customFormat="1" x14ac:dyDescent="0.35">
      <c r="L1035" s="23"/>
      <c r="M1035" s="23"/>
      <c r="R1035" s="23"/>
    </row>
    <row r="1036" spans="12:18" s="19" customFormat="1" x14ac:dyDescent="0.35">
      <c r="L1036" s="23"/>
      <c r="M1036" s="23"/>
      <c r="R1036" s="23"/>
    </row>
    <row r="1037" spans="12:18" s="19" customFormat="1" x14ac:dyDescent="0.35">
      <c r="L1037" s="23"/>
      <c r="M1037" s="23"/>
      <c r="R1037" s="23"/>
    </row>
    <row r="1038" spans="12:18" s="19" customFormat="1" x14ac:dyDescent="0.35">
      <c r="L1038" s="23"/>
      <c r="M1038" s="23"/>
      <c r="R1038" s="23"/>
    </row>
    <row r="1039" spans="12:18" s="19" customFormat="1" x14ac:dyDescent="0.35">
      <c r="L1039" s="23"/>
      <c r="M1039" s="23"/>
      <c r="R1039" s="23"/>
    </row>
    <row r="1040" spans="12:18" s="19" customFormat="1" x14ac:dyDescent="0.35">
      <c r="L1040" s="23"/>
      <c r="M1040" s="23"/>
      <c r="R1040" s="23"/>
    </row>
    <row r="1041" spans="12:18" s="19" customFormat="1" x14ac:dyDescent="0.35">
      <c r="L1041" s="23"/>
      <c r="M1041" s="23"/>
      <c r="R1041" s="23"/>
    </row>
    <row r="1042" spans="12:18" s="19" customFormat="1" x14ac:dyDescent="0.35">
      <c r="L1042" s="23"/>
      <c r="M1042" s="23"/>
      <c r="R1042" s="23"/>
    </row>
    <row r="1043" spans="12:18" s="19" customFormat="1" x14ac:dyDescent="0.35">
      <c r="L1043" s="23"/>
      <c r="M1043" s="23"/>
      <c r="R1043" s="23"/>
    </row>
    <row r="1044" spans="12:18" s="19" customFormat="1" x14ac:dyDescent="0.35">
      <c r="L1044" s="23"/>
      <c r="M1044" s="23"/>
      <c r="R1044" s="23"/>
    </row>
    <row r="1045" spans="12:18" s="19" customFormat="1" x14ac:dyDescent="0.35">
      <c r="L1045" s="23"/>
      <c r="M1045" s="23"/>
      <c r="R1045" s="23"/>
    </row>
    <row r="1046" spans="12:18" s="19" customFormat="1" x14ac:dyDescent="0.35">
      <c r="L1046" s="23"/>
      <c r="M1046" s="23"/>
      <c r="R1046" s="23"/>
    </row>
    <row r="1047" spans="12:18" s="19" customFormat="1" x14ac:dyDescent="0.35">
      <c r="L1047" s="23"/>
      <c r="M1047" s="23"/>
      <c r="R1047" s="23"/>
    </row>
    <row r="1048" spans="12:18" s="19" customFormat="1" x14ac:dyDescent="0.35">
      <c r="L1048" s="23"/>
      <c r="M1048" s="23"/>
      <c r="R1048" s="23"/>
    </row>
    <row r="1049" spans="12:18" s="19" customFormat="1" x14ac:dyDescent="0.35">
      <c r="L1049" s="23"/>
      <c r="M1049" s="23"/>
      <c r="R1049" s="23"/>
    </row>
    <row r="1050" spans="12:18" s="19" customFormat="1" x14ac:dyDescent="0.35">
      <c r="L1050" s="23"/>
      <c r="M1050" s="23"/>
      <c r="R1050" s="23"/>
    </row>
    <row r="1051" spans="12:18" s="19" customFormat="1" x14ac:dyDescent="0.35">
      <c r="L1051" s="23"/>
      <c r="M1051" s="23"/>
      <c r="R1051" s="23"/>
    </row>
    <row r="1052" spans="12:18" s="19" customFormat="1" x14ac:dyDescent="0.35">
      <c r="L1052" s="23"/>
      <c r="M1052" s="23"/>
      <c r="R1052" s="23"/>
    </row>
    <row r="1053" spans="12:18" s="19" customFormat="1" x14ac:dyDescent="0.35">
      <c r="L1053" s="23"/>
      <c r="M1053" s="23"/>
      <c r="R1053" s="23"/>
    </row>
    <row r="1054" spans="12:18" s="19" customFormat="1" x14ac:dyDescent="0.35">
      <c r="L1054" s="23"/>
      <c r="M1054" s="23"/>
      <c r="R1054" s="23"/>
    </row>
    <row r="1055" spans="12:18" s="19" customFormat="1" x14ac:dyDescent="0.35">
      <c r="L1055" s="23"/>
      <c r="M1055" s="23"/>
      <c r="R1055" s="23"/>
    </row>
    <row r="1056" spans="12:18" s="19" customFormat="1" x14ac:dyDescent="0.35">
      <c r="L1056" s="23"/>
      <c r="M1056" s="23"/>
      <c r="R1056" s="23"/>
    </row>
    <row r="1057" spans="12:18" s="19" customFormat="1" x14ac:dyDescent="0.35">
      <c r="L1057" s="23"/>
      <c r="M1057" s="23"/>
      <c r="R1057" s="23"/>
    </row>
    <row r="1058" spans="12:18" s="19" customFormat="1" x14ac:dyDescent="0.35">
      <c r="L1058" s="23"/>
      <c r="M1058" s="23"/>
      <c r="R1058" s="23"/>
    </row>
    <row r="1059" spans="12:18" s="19" customFormat="1" x14ac:dyDescent="0.35">
      <c r="L1059" s="23"/>
      <c r="M1059" s="23"/>
      <c r="R1059" s="23"/>
    </row>
    <row r="1060" spans="12:18" s="19" customFormat="1" x14ac:dyDescent="0.35">
      <c r="L1060" s="23"/>
      <c r="M1060" s="23"/>
      <c r="R1060" s="23"/>
    </row>
    <row r="1061" spans="12:18" s="19" customFormat="1" x14ac:dyDescent="0.35">
      <c r="L1061" s="23"/>
      <c r="M1061" s="23"/>
      <c r="R1061" s="23"/>
    </row>
    <row r="1062" spans="12:18" s="19" customFormat="1" x14ac:dyDescent="0.35">
      <c r="L1062" s="23"/>
      <c r="M1062" s="23"/>
      <c r="R1062" s="23"/>
    </row>
    <row r="1063" spans="12:18" s="19" customFormat="1" x14ac:dyDescent="0.35">
      <c r="L1063" s="23"/>
      <c r="M1063" s="23"/>
      <c r="R1063" s="23"/>
    </row>
    <row r="1064" spans="12:18" s="19" customFormat="1" x14ac:dyDescent="0.35">
      <c r="L1064" s="23"/>
      <c r="M1064" s="23"/>
      <c r="R1064" s="23"/>
    </row>
    <row r="1065" spans="12:18" s="19" customFormat="1" x14ac:dyDescent="0.35">
      <c r="L1065" s="23"/>
      <c r="M1065" s="23"/>
      <c r="R1065" s="23"/>
    </row>
    <row r="1066" spans="12:18" s="19" customFormat="1" x14ac:dyDescent="0.35">
      <c r="L1066" s="23"/>
      <c r="M1066" s="23"/>
      <c r="R1066" s="23"/>
    </row>
    <row r="1067" spans="12:18" s="19" customFormat="1" x14ac:dyDescent="0.35">
      <c r="L1067" s="23"/>
      <c r="M1067" s="23"/>
      <c r="R1067" s="23"/>
    </row>
    <row r="1068" spans="12:18" s="19" customFormat="1" x14ac:dyDescent="0.35">
      <c r="L1068" s="23"/>
      <c r="M1068" s="23"/>
      <c r="R1068" s="23"/>
    </row>
    <row r="1069" spans="12:18" s="19" customFormat="1" x14ac:dyDescent="0.35">
      <c r="L1069" s="23"/>
      <c r="M1069" s="23"/>
      <c r="R1069" s="23"/>
    </row>
    <row r="1070" spans="12:18" s="19" customFormat="1" x14ac:dyDescent="0.35">
      <c r="L1070" s="23"/>
      <c r="M1070" s="23"/>
      <c r="R1070" s="23"/>
    </row>
    <row r="1071" spans="12:18" s="19" customFormat="1" x14ac:dyDescent="0.35">
      <c r="L1071" s="23"/>
      <c r="M1071" s="23"/>
      <c r="R1071" s="23"/>
    </row>
    <row r="1072" spans="12:18" s="19" customFormat="1" x14ac:dyDescent="0.35">
      <c r="L1072" s="23"/>
      <c r="M1072" s="23"/>
      <c r="R1072" s="23"/>
    </row>
    <row r="1073" spans="12:18" s="19" customFormat="1" x14ac:dyDescent="0.35">
      <c r="L1073" s="23"/>
      <c r="M1073" s="23"/>
      <c r="R1073" s="23"/>
    </row>
    <row r="1074" spans="12:18" s="19" customFormat="1" x14ac:dyDescent="0.35">
      <c r="L1074" s="23"/>
      <c r="M1074" s="23"/>
      <c r="R1074" s="23"/>
    </row>
    <row r="1075" spans="12:18" s="19" customFormat="1" x14ac:dyDescent="0.35">
      <c r="L1075" s="23"/>
      <c r="M1075" s="23"/>
      <c r="R1075" s="23"/>
    </row>
    <row r="1076" spans="12:18" s="19" customFormat="1" x14ac:dyDescent="0.35">
      <c r="L1076" s="23"/>
      <c r="M1076" s="23"/>
      <c r="R1076" s="23"/>
    </row>
    <row r="1077" spans="12:18" s="19" customFormat="1" x14ac:dyDescent="0.35">
      <c r="L1077" s="23"/>
      <c r="M1077" s="23"/>
      <c r="R1077" s="23"/>
    </row>
    <row r="1078" spans="12:18" s="19" customFormat="1" x14ac:dyDescent="0.35">
      <c r="L1078" s="23"/>
      <c r="M1078" s="23"/>
      <c r="R1078" s="23"/>
    </row>
    <row r="1079" spans="12:18" s="19" customFormat="1" x14ac:dyDescent="0.35">
      <c r="L1079" s="23"/>
      <c r="M1079" s="23"/>
      <c r="R1079" s="23"/>
    </row>
    <row r="1080" spans="12:18" s="19" customFormat="1" x14ac:dyDescent="0.35">
      <c r="L1080" s="23"/>
      <c r="M1080" s="23"/>
      <c r="R1080" s="23"/>
    </row>
    <row r="1081" spans="12:18" s="19" customFormat="1" x14ac:dyDescent="0.35">
      <c r="L1081" s="23"/>
      <c r="M1081" s="23"/>
      <c r="R1081" s="23"/>
    </row>
    <row r="1082" spans="12:18" s="19" customFormat="1" x14ac:dyDescent="0.35">
      <c r="L1082" s="23"/>
      <c r="M1082" s="23"/>
      <c r="R1082" s="23"/>
    </row>
    <row r="1083" spans="12:18" s="19" customFormat="1" x14ac:dyDescent="0.35">
      <c r="L1083" s="23"/>
      <c r="M1083" s="23"/>
      <c r="R1083" s="23"/>
    </row>
    <row r="1084" spans="12:18" s="19" customFormat="1" x14ac:dyDescent="0.35">
      <c r="L1084" s="23"/>
      <c r="M1084" s="23"/>
      <c r="R1084" s="23"/>
    </row>
    <row r="1085" spans="12:18" s="19" customFormat="1" x14ac:dyDescent="0.35">
      <c r="L1085" s="23"/>
      <c r="M1085" s="23"/>
      <c r="R1085" s="23"/>
    </row>
    <row r="1086" spans="12:18" s="19" customFormat="1" x14ac:dyDescent="0.35">
      <c r="L1086" s="23"/>
      <c r="M1086" s="23"/>
      <c r="R1086" s="23"/>
    </row>
    <row r="1087" spans="12:18" s="19" customFormat="1" x14ac:dyDescent="0.35">
      <c r="L1087" s="23"/>
      <c r="M1087" s="23"/>
      <c r="R1087" s="23"/>
    </row>
    <row r="1088" spans="12:18" s="19" customFormat="1" x14ac:dyDescent="0.35">
      <c r="L1088" s="23"/>
      <c r="M1088" s="23"/>
      <c r="R1088" s="23"/>
    </row>
    <row r="1089" spans="12:18" s="19" customFormat="1" x14ac:dyDescent="0.35">
      <c r="L1089" s="23"/>
      <c r="M1089" s="23"/>
      <c r="R1089" s="23"/>
    </row>
    <row r="1090" spans="12:18" s="19" customFormat="1" x14ac:dyDescent="0.35">
      <c r="L1090" s="23"/>
      <c r="M1090" s="23"/>
      <c r="R1090" s="23"/>
    </row>
    <row r="1091" spans="12:18" s="19" customFormat="1" x14ac:dyDescent="0.35">
      <c r="L1091" s="23"/>
      <c r="M1091" s="23"/>
      <c r="R1091" s="23"/>
    </row>
    <row r="1092" spans="12:18" s="19" customFormat="1" x14ac:dyDescent="0.35">
      <c r="L1092" s="23"/>
      <c r="M1092" s="23"/>
      <c r="R1092" s="23"/>
    </row>
    <row r="1093" spans="12:18" s="19" customFormat="1" x14ac:dyDescent="0.35">
      <c r="L1093" s="23"/>
      <c r="M1093" s="23"/>
      <c r="R1093" s="23"/>
    </row>
    <row r="1094" spans="12:18" s="19" customFormat="1" x14ac:dyDescent="0.35">
      <c r="L1094" s="23"/>
      <c r="M1094" s="23"/>
      <c r="R1094" s="23"/>
    </row>
    <row r="1095" spans="12:18" s="19" customFormat="1" x14ac:dyDescent="0.35">
      <c r="L1095" s="23"/>
      <c r="M1095" s="23"/>
      <c r="R1095" s="23"/>
    </row>
    <row r="1096" spans="12:18" s="19" customFormat="1" x14ac:dyDescent="0.35">
      <c r="L1096" s="23"/>
      <c r="M1096" s="23"/>
      <c r="R1096" s="23"/>
    </row>
    <row r="1097" spans="12:18" s="19" customFormat="1" x14ac:dyDescent="0.35">
      <c r="L1097" s="23"/>
      <c r="M1097" s="23"/>
      <c r="R1097" s="23"/>
    </row>
    <row r="1098" spans="12:18" s="19" customFormat="1" x14ac:dyDescent="0.35">
      <c r="L1098" s="23"/>
      <c r="M1098" s="23"/>
      <c r="R1098" s="23"/>
    </row>
    <row r="1099" spans="12:18" s="19" customFormat="1" x14ac:dyDescent="0.35">
      <c r="L1099" s="23"/>
      <c r="M1099" s="23"/>
      <c r="R1099" s="23"/>
    </row>
    <row r="1100" spans="12:18" s="19" customFormat="1" x14ac:dyDescent="0.35">
      <c r="L1100" s="23"/>
      <c r="M1100" s="23"/>
      <c r="R1100" s="23"/>
    </row>
    <row r="1101" spans="12:18" s="19" customFormat="1" x14ac:dyDescent="0.35">
      <c r="L1101" s="23"/>
      <c r="M1101" s="23"/>
      <c r="R1101" s="23"/>
    </row>
    <row r="1102" spans="12:18" s="19" customFormat="1" x14ac:dyDescent="0.35">
      <c r="L1102" s="23"/>
      <c r="M1102" s="23"/>
      <c r="R1102" s="23"/>
    </row>
    <row r="1103" spans="12:18" s="19" customFormat="1" x14ac:dyDescent="0.35">
      <c r="L1103" s="23"/>
      <c r="M1103" s="23"/>
      <c r="R1103" s="23"/>
    </row>
    <row r="1104" spans="12:18" s="19" customFormat="1" x14ac:dyDescent="0.35">
      <c r="L1104" s="23"/>
      <c r="M1104" s="23"/>
      <c r="R1104" s="23"/>
    </row>
    <row r="1105" spans="12:18" s="19" customFormat="1" x14ac:dyDescent="0.35">
      <c r="L1105" s="23"/>
      <c r="M1105" s="23"/>
      <c r="R1105" s="23"/>
    </row>
    <row r="1106" spans="12:18" s="19" customFormat="1" x14ac:dyDescent="0.35">
      <c r="L1106" s="23"/>
      <c r="M1106" s="23"/>
      <c r="R1106" s="23"/>
    </row>
    <row r="1107" spans="12:18" s="19" customFormat="1" x14ac:dyDescent="0.35">
      <c r="L1107" s="23"/>
      <c r="M1107" s="23"/>
      <c r="R1107" s="23"/>
    </row>
    <row r="1108" spans="12:18" s="19" customFormat="1" x14ac:dyDescent="0.35">
      <c r="L1108" s="23"/>
      <c r="M1108" s="23"/>
      <c r="R1108" s="23"/>
    </row>
    <row r="1109" spans="12:18" s="19" customFormat="1" x14ac:dyDescent="0.35">
      <c r="L1109" s="23"/>
      <c r="M1109" s="23"/>
      <c r="R1109" s="23"/>
    </row>
    <row r="1110" spans="12:18" s="19" customFormat="1" x14ac:dyDescent="0.35">
      <c r="L1110" s="23"/>
      <c r="M1110" s="23"/>
      <c r="R1110" s="23"/>
    </row>
    <row r="1111" spans="12:18" s="19" customFormat="1" x14ac:dyDescent="0.35">
      <c r="L1111" s="23"/>
      <c r="M1111" s="23"/>
      <c r="R1111" s="23"/>
    </row>
    <row r="1112" spans="12:18" s="19" customFormat="1" x14ac:dyDescent="0.35">
      <c r="L1112" s="23"/>
      <c r="M1112" s="23"/>
      <c r="R1112" s="23"/>
    </row>
    <row r="1113" spans="12:18" s="19" customFormat="1" x14ac:dyDescent="0.35">
      <c r="L1113" s="23"/>
      <c r="M1113" s="23"/>
      <c r="R1113" s="23"/>
    </row>
    <row r="1114" spans="12:18" s="19" customFormat="1" x14ac:dyDescent="0.35">
      <c r="L1114" s="23"/>
      <c r="M1114" s="23"/>
      <c r="R1114" s="23"/>
    </row>
    <row r="1115" spans="12:18" s="19" customFormat="1" x14ac:dyDescent="0.35">
      <c r="L1115" s="23"/>
      <c r="M1115" s="23"/>
      <c r="R1115" s="23"/>
    </row>
    <row r="1116" spans="12:18" s="19" customFormat="1" x14ac:dyDescent="0.35">
      <c r="L1116" s="23"/>
      <c r="M1116" s="23"/>
      <c r="R1116" s="23"/>
    </row>
    <row r="1117" spans="12:18" s="19" customFormat="1" x14ac:dyDescent="0.35">
      <c r="L1117" s="23"/>
      <c r="M1117" s="23"/>
      <c r="R1117" s="23"/>
    </row>
    <row r="1118" spans="12:18" s="19" customFormat="1" x14ac:dyDescent="0.35">
      <c r="L1118" s="23"/>
      <c r="M1118" s="23"/>
      <c r="R1118" s="23"/>
    </row>
    <row r="1119" spans="12:18" s="19" customFormat="1" x14ac:dyDescent="0.35">
      <c r="L1119" s="23"/>
      <c r="M1119" s="23"/>
      <c r="R1119" s="23"/>
    </row>
    <row r="1120" spans="12:18" s="19" customFormat="1" x14ac:dyDescent="0.35">
      <c r="L1120" s="23"/>
      <c r="M1120" s="23"/>
      <c r="R1120" s="23"/>
    </row>
    <row r="1121" spans="12:18" s="19" customFormat="1" x14ac:dyDescent="0.35">
      <c r="L1121" s="23"/>
      <c r="M1121" s="23"/>
      <c r="R1121" s="23"/>
    </row>
    <row r="1122" spans="12:18" s="19" customFormat="1" x14ac:dyDescent="0.35">
      <c r="L1122" s="23"/>
      <c r="M1122" s="23"/>
      <c r="R1122" s="23"/>
    </row>
    <row r="1123" spans="12:18" s="19" customFormat="1" x14ac:dyDescent="0.35">
      <c r="L1123" s="23"/>
      <c r="M1123" s="23"/>
      <c r="R1123" s="23"/>
    </row>
    <row r="1124" spans="12:18" s="19" customFormat="1" x14ac:dyDescent="0.35">
      <c r="L1124" s="23"/>
      <c r="M1124" s="23"/>
      <c r="R1124" s="23"/>
    </row>
    <row r="1125" spans="12:18" s="19" customFormat="1" x14ac:dyDescent="0.35">
      <c r="L1125" s="23"/>
      <c r="M1125" s="23"/>
      <c r="R1125" s="23"/>
    </row>
    <row r="1126" spans="12:18" s="19" customFormat="1" x14ac:dyDescent="0.35">
      <c r="L1126" s="23"/>
      <c r="M1126" s="23"/>
      <c r="R1126" s="23"/>
    </row>
    <row r="1127" spans="12:18" s="19" customFormat="1" x14ac:dyDescent="0.35">
      <c r="L1127" s="23"/>
      <c r="M1127" s="23"/>
      <c r="R1127" s="23"/>
    </row>
    <row r="1128" spans="12:18" s="19" customFormat="1" x14ac:dyDescent="0.35">
      <c r="L1128" s="23"/>
      <c r="M1128" s="23"/>
      <c r="R1128" s="23"/>
    </row>
    <row r="1129" spans="12:18" s="19" customFormat="1" x14ac:dyDescent="0.35">
      <c r="L1129" s="23"/>
      <c r="M1129" s="23"/>
      <c r="R1129" s="23"/>
    </row>
    <row r="1130" spans="12:18" s="19" customFormat="1" x14ac:dyDescent="0.35">
      <c r="L1130" s="23"/>
      <c r="M1130" s="23"/>
      <c r="R1130" s="23"/>
    </row>
    <row r="1131" spans="12:18" s="19" customFormat="1" x14ac:dyDescent="0.35">
      <c r="L1131" s="23"/>
      <c r="M1131" s="23"/>
      <c r="R1131" s="23"/>
    </row>
    <row r="1132" spans="12:18" s="19" customFormat="1" x14ac:dyDescent="0.35">
      <c r="L1132" s="23"/>
      <c r="M1132" s="23"/>
      <c r="R1132" s="23"/>
    </row>
    <row r="1133" spans="12:18" s="19" customFormat="1" x14ac:dyDescent="0.35">
      <c r="L1133" s="23"/>
      <c r="M1133" s="23"/>
      <c r="R1133" s="23"/>
    </row>
    <row r="1134" spans="12:18" s="19" customFormat="1" x14ac:dyDescent="0.35">
      <c r="L1134" s="23"/>
      <c r="M1134" s="23"/>
      <c r="R1134" s="23"/>
    </row>
    <row r="1135" spans="12:18" s="19" customFormat="1" x14ac:dyDescent="0.35">
      <c r="L1135" s="23"/>
      <c r="M1135" s="23"/>
      <c r="R1135" s="23"/>
    </row>
    <row r="1136" spans="12:18" s="19" customFormat="1" x14ac:dyDescent="0.35">
      <c r="L1136" s="23"/>
      <c r="M1136" s="23"/>
      <c r="R1136" s="23"/>
    </row>
    <row r="1137" spans="12:18" s="19" customFormat="1" x14ac:dyDescent="0.35">
      <c r="L1137" s="23"/>
      <c r="M1137" s="23"/>
      <c r="R1137" s="23"/>
    </row>
    <row r="1138" spans="12:18" s="19" customFormat="1" x14ac:dyDescent="0.35">
      <c r="L1138" s="23"/>
      <c r="M1138" s="23"/>
      <c r="R1138" s="23"/>
    </row>
    <row r="1139" spans="12:18" s="19" customFormat="1" x14ac:dyDescent="0.35">
      <c r="L1139" s="23"/>
      <c r="M1139" s="23"/>
      <c r="R1139" s="23"/>
    </row>
    <row r="1140" spans="12:18" s="19" customFormat="1" x14ac:dyDescent="0.35">
      <c r="L1140" s="23"/>
      <c r="M1140" s="23"/>
      <c r="R1140" s="23"/>
    </row>
    <row r="1141" spans="12:18" s="19" customFormat="1" x14ac:dyDescent="0.35">
      <c r="L1141" s="23"/>
      <c r="M1141" s="23"/>
      <c r="R1141" s="23"/>
    </row>
    <row r="1142" spans="12:18" s="19" customFormat="1" x14ac:dyDescent="0.35">
      <c r="L1142" s="23"/>
      <c r="M1142" s="23"/>
      <c r="R1142" s="23"/>
    </row>
    <row r="1143" spans="12:18" s="19" customFormat="1" x14ac:dyDescent="0.35">
      <c r="L1143" s="23"/>
      <c r="M1143" s="23"/>
      <c r="R1143" s="23"/>
    </row>
    <row r="1144" spans="12:18" s="19" customFormat="1" x14ac:dyDescent="0.35">
      <c r="L1144" s="23"/>
      <c r="M1144" s="23"/>
      <c r="R1144" s="23"/>
    </row>
    <row r="1145" spans="12:18" s="19" customFormat="1" x14ac:dyDescent="0.35">
      <c r="L1145" s="23"/>
      <c r="M1145" s="23"/>
      <c r="R1145" s="23"/>
    </row>
    <row r="1146" spans="12:18" s="19" customFormat="1" x14ac:dyDescent="0.35">
      <c r="L1146" s="23"/>
      <c r="M1146" s="23"/>
      <c r="R1146" s="23"/>
    </row>
    <row r="1147" spans="12:18" s="19" customFormat="1" x14ac:dyDescent="0.35">
      <c r="L1147" s="23"/>
      <c r="M1147" s="23"/>
      <c r="R1147" s="23"/>
    </row>
    <row r="1148" spans="12:18" s="19" customFormat="1" x14ac:dyDescent="0.35">
      <c r="L1148" s="23"/>
      <c r="M1148" s="23"/>
      <c r="R1148" s="23"/>
    </row>
    <row r="1149" spans="12:18" s="19" customFormat="1" x14ac:dyDescent="0.35">
      <c r="L1149" s="23"/>
      <c r="M1149" s="23"/>
      <c r="R1149" s="23"/>
    </row>
    <row r="1150" spans="12:18" s="19" customFormat="1" x14ac:dyDescent="0.35">
      <c r="L1150" s="23"/>
      <c r="M1150" s="23"/>
      <c r="R1150" s="23"/>
    </row>
    <row r="1151" spans="12:18" s="19" customFormat="1" x14ac:dyDescent="0.35">
      <c r="L1151" s="23"/>
      <c r="M1151" s="23"/>
      <c r="R1151" s="23"/>
    </row>
    <row r="1152" spans="12:18" s="19" customFormat="1" x14ac:dyDescent="0.35">
      <c r="L1152" s="23"/>
      <c r="M1152" s="23"/>
      <c r="R1152" s="23"/>
    </row>
    <row r="1153" spans="12:18" s="19" customFormat="1" x14ac:dyDescent="0.35">
      <c r="L1153" s="23"/>
      <c r="M1153" s="23"/>
      <c r="R1153" s="23"/>
    </row>
    <row r="1154" spans="12:18" s="19" customFormat="1" x14ac:dyDescent="0.35">
      <c r="L1154" s="23"/>
      <c r="M1154" s="23"/>
      <c r="R1154" s="23"/>
    </row>
    <row r="1155" spans="12:18" s="19" customFormat="1" x14ac:dyDescent="0.35">
      <c r="L1155" s="23"/>
      <c r="M1155" s="23"/>
      <c r="R1155" s="23"/>
    </row>
    <row r="1156" spans="12:18" s="19" customFormat="1" x14ac:dyDescent="0.35">
      <c r="L1156" s="23"/>
      <c r="M1156" s="23"/>
      <c r="R1156" s="23"/>
    </row>
    <row r="1157" spans="12:18" s="19" customFormat="1" x14ac:dyDescent="0.35">
      <c r="L1157" s="23"/>
      <c r="M1157" s="23"/>
      <c r="R1157" s="23"/>
    </row>
    <row r="1158" spans="12:18" s="19" customFormat="1" x14ac:dyDescent="0.35">
      <c r="L1158" s="23"/>
      <c r="M1158" s="23"/>
      <c r="R1158" s="23"/>
    </row>
    <row r="1159" spans="12:18" s="19" customFormat="1" x14ac:dyDescent="0.35">
      <c r="L1159" s="23"/>
      <c r="M1159" s="23"/>
      <c r="R1159" s="23"/>
    </row>
    <row r="1160" spans="12:18" s="19" customFormat="1" x14ac:dyDescent="0.35">
      <c r="L1160" s="23"/>
      <c r="M1160" s="23"/>
      <c r="R1160" s="23"/>
    </row>
    <row r="1161" spans="12:18" s="19" customFormat="1" x14ac:dyDescent="0.35">
      <c r="L1161" s="23"/>
      <c r="M1161" s="23"/>
      <c r="R1161" s="23"/>
    </row>
    <row r="1162" spans="12:18" s="19" customFormat="1" x14ac:dyDescent="0.35">
      <c r="L1162" s="23"/>
      <c r="M1162" s="23"/>
      <c r="R1162" s="23"/>
    </row>
    <row r="1163" spans="12:18" s="19" customFormat="1" x14ac:dyDescent="0.35">
      <c r="L1163" s="23"/>
      <c r="M1163" s="23"/>
      <c r="R1163" s="23"/>
    </row>
    <row r="1164" spans="12:18" s="19" customFormat="1" x14ac:dyDescent="0.35">
      <c r="L1164" s="23"/>
      <c r="M1164" s="23"/>
      <c r="R1164" s="23"/>
    </row>
    <row r="1165" spans="12:18" s="19" customFormat="1" x14ac:dyDescent="0.35">
      <c r="L1165" s="23"/>
      <c r="M1165" s="23"/>
      <c r="R1165" s="23"/>
    </row>
    <row r="1166" spans="12:18" s="19" customFormat="1" x14ac:dyDescent="0.35">
      <c r="L1166" s="23"/>
      <c r="M1166" s="23"/>
      <c r="R1166" s="23"/>
    </row>
    <row r="1167" spans="12:18" s="19" customFormat="1" x14ac:dyDescent="0.35">
      <c r="L1167" s="23"/>
      <c r="M1167" s="23"/>
      <c r="R1167" s="23"/>
    </row>
    <row r="1168" spans="12:18" s="19" customFormat="1" x14ac:dyDescent="0.35">
      <c r="L1168" s="23"/>
      <c r="M1168" s="23"/>
      <c r="R1168" s="23"/>
    </row>
    <row r="1169" spans="12:18" s="19" customFormat="1" x14ac:dyDescent="0.35">
      <c r="L1169" s="23"/>
      <c r="M1169" s="23"/>
      <c r="R1169" s="23"/>
    </row>
    <row r="1170" spans="12:18" s="19" customFormat="1" x14ac:dyDescent="0.35">
      <c r="L1170" s="23"/>
      <c r="M1170" s="23"/>
      <c r="R1170" s="23"/>
    </row>
    <row r="1171" spans="12:18" s="19" customFormat="1" x14ac:dyDescent="0.35">
      <c r="L1171" s="23"/>
      <c r="M1171" s="23"/>
      <c r="R1171" s="23"/>
    </row>
    <row r="1172" spans="12:18" s="19" customFormat="1" x14ac:dyDescent="0.35">
      <c r="L1172" s="23"/>
      <c r="M1172" s="23"/>
      <c r="R1172" s="23"/>
    </row>
    <row r="1173" spans="12:18" s="19" customFormat="1" x14ac:dyDescent="0.35">
      <c r="L1173" s="23"/>
      <c r="M1173" s="23"/>
      <c r="R1173" s="23"/>
    </row>
    <row r="1174" spans="12:18" s="19" customFormat="1" x14ac:dyDescent="0.35">
      <c r="L1174" s="23"/>
      <c r="M1174" s="23"/>
      <c r="R1174" s="23"/>
    </row>
    <row r="1175" spans="12:18" s="19" customFormat="1" x14ac:dyDescent="0.35">
      <c r="L1175" s="23"/>
      <c r="M1175" s="23"/>
      <c r="R1175" s="23"/>
    </row>
    <row r="1176" spans="12:18" s="19" customFormat="1" x14ac:dyDescent="0.35">
      <c r="L1176" s="23"/>
      <c r="M1176" s="23"/>
      <c r="R1176" s="23"/>
    </row>
    <row r="1177" spans="12:18" s="19" customFormat="1" x14ac:dyDescent="0.35">
      <c r="L1177" s="23"/>
      <c r="M1177" s="23"/>
      <c r="R1177" s="23"/>
    </row>
    <row r="1178" spans="12:18" s="19" customFormat="1" x14ac:dyDescent="0.35">
      <c r="L1178" s="23"/>
      <c r="M1178" s="23"/>
      <c r="R1178" s="23"/>
    </row>
    <row r="1179" spans="12:18" s="19" customFormat="1" x14ac:dyDescent="0.35">
      <c r="L1179" s="23"/>
      <c r="M1179" s="23"/>
      <c r="R1179" s="23"/>
    </row>
    <row r="1180" spans="12:18" s="19" customFormat="1" x14ac:dyDescent="0.35">
      <c r="L1180" s="23"/>
      <c r="M1180" s="23"/>
      <c r="R1180" s="23"/>
    </row>
    <row r="1181" spans="12:18" s="19" customFormat="1" x14ac:dyDescent="0.35">
      <c r="L1181" s="23"/>
      <c r="M1181" s="23"/>
      <c r="R1181" s="23"/>
    </row>
    <row r="1182" spans="12:18" s="19" customFormat="1" x14ac:dyDescent="0.35">
      <c r="L1182" s="23"/>
      <c r="M1182" s="23"/>
      <c r="R1182" s="23"/>
    </row>
    <row r="1183" spans="12:18" s="19" customFormat="1" x14ac:dyDescent="0.35">
      <c r="L1183" s="23"/>
      <c r="M1183" s="23"/>
      <c r="R1183" s="23"/>
    </row>
    <row r="1184" spans="12:18" s="19" customFormat="1" x14ac:dyDescent="0.35">
      <c r="L1184" s="23"/>
      <c r="M1184" s="23"/>
      <c r="R1184" s="23"/>
    </row>
    <row r="1185" spans="12:18" s="19" customFormat="1" x14ac:dyDescent="0.35">
      <c r="L1185" s="23"/>
      <c r="M1185" s="23"/>
      <c r="R1185" s="23"/>
    </row>
    <row r="1186" spans="12:18" s="19" customFormat="1" x14ac:dyDescent="0.35">
      <c r="L1186" s="23"/>
      <c r="M1186" s="23"/>
      <c r="R1186" s="23"/>
    </row>
    <row r="1187" spans="12:18" s="19" customFormat="1" x14ac:dyDescent="0.35">
      <c r="L1187" s="23"/>
      <c r="M1187" s="23"/>
      <c r="R1187" s="23"/>
    </row>
    <row r="1188" spans="12:18" s="19" customFormat="1" x14ac:dyDescent="0.35">
      <c r="L1188" s="23"/>
      <c r="M1188" s="23"/>
      <c r="R1188" s="23"/>
    </row>
    <row r="1189" spans="12:18" s="19" customFormat="1" x14ac:dyDescent="0.35">
      <c r="L1189" s="23"/>
      <c r="M1189" s="23"/>
      <c r="R1189" s="23"/>
    </row>
    <row r="1190" spans="12:18" s="19" customFormat="1" x14ac:dyDescent="0.35">
      <c r="L1190" s="23"/>
      <c r="M1190" s="23"/>
      <c r="R1190" s="23"/>
    </row>
    <row r="1191" spans="12:18" s="19" customFormat="1" x14ac:dyDescent="0.35">
      <c r="L1191" s="23"/>
      <c r="M1191" s="23"/>
      <c r="R1191" s="23"/>
    </row>
    <row r="1192" spans="12:18" s="19" customFormat="1" x14ac:dyDescent="0.35">
      <c r="L1192" s="23"/>
      <c r="M1192" s="23"/>
      <c r="R1192" s="23"/>
    </row>
    <row r="1193" spans="12:18" s="19" customFormat="1" x14ac:dyDescent="0.35">
      <c r="L1193" s="23"/>
      <c r="M1193" s="23"/>
      <c r="R1193" s="23"/>
    </row>
    <row r="1194" spans="12:18" s="19" customFormat="1" x14ac:dyDescent="0.35">
      <c r="L1194" s="23"/>
      <c r="M1194" s="23"/>
      <c r="R1194" s="23"/>
    </row>
    <row r="1195" spans="12:18" s="19" customFormat="1" x14ac:dyDescent="0.35">
      <c r="L1195" s="23"/>
      <c r="M1195" s="23"/>
      <c r="R1195" s="23"/>
    </row>
    <row r="1196" spans="12:18" s="19" customFormat="1" x14ac:dyDescent="0.35">
      <c r="L1196" s="23"/>
      <c r="M1196" s="23"/>
      <c r="R1196" s="23"/>
    </row>
    <row r="1197" spans="12:18" s="19" customFormat="1" x14ac:dyDescent="0.35">
      <c r="L1197" s="23"/>
      <c r="M1197" s="23"/>
      <c r="R1197" s="23"/>
    </row>
    <row r="1198" spans="12:18" s="19" customFormat="1" x14ac:dyDescent="0.35">
      <c r="L1198" s="23"/>
      <c r="M1198" s="23"/>
      <c r="R1198" s="23"/>
    </row>
    <row r="1199" spans="12:18" s="19" customFormat="1" x14ac:dyDescent="0.35">
      <c r="L1199" s="23"/>
      <c r="M1199" s="23"/>
      <c r="R1199" s="23"/>
    </row>
    <row r="1200" spans="12:18" s="19" customFormat="1" x14ac:dyDescent="0.35">
      <c r="L1200" s="23"/>
      <c r="M1200" s="23"/>
      <c r="R1200" s="23"/>
    </row>
    <row r="1201" spans="12:18" s="19" customFormat="1" x14ac:dyDescent="0.35">
      <c r="L1201" s="23"/>
      <c r="M1201" s="23"/>
      <c r="R1201" s="23"/>
    </row>
    <row r="1202" spans="12:18" s="19" customFormat="1" x14ac:dyDescent="0.35">
      <c r="L1202" s="23"/>
      <c r="M1202" s="23"/>
      <c r="R1202" s="23"/>
    </row>
    <row r="1203" spans="12:18" s="19" customFormat="1" x14ac:dyDescent="0.35">
      <c r="L1203" s="23"/>
      <c r="M1203" s="23"/>
      <c r="R1203" s="23"/>
    </row>
    <row r="1204" spans="12:18" s="19" customFormat="1" x14ac:dyDescent="0.35">
      <c r="L1204" s="23"/>
      <c r="M1204" s="23"/>
      <c r="R1204" s="23"/>
    </row>
    <row r="1205" spans="12:18" s="19" customFormat="1" x14ac:dyDescent="0.35">
      <c r="L1205" s="23"/>
      <c r="M1205" s="23"/>
      <c r="R1205" s="23"/>
    </row>
    <row r="1206" spans="12:18" s="19" customFormat="1" x14ac:dyDescent="0.35">
      <c r="L1206" s="23"/>
      <c r="M1206" s="23"/>
      <c r="R1206" s="23"/>
    </row>
    <row r="1207" spans="12:18" s="19" customFormat="1" x14ac:dyDescent="0.35">
      <c r="L1207" s="23"/>
      <c r="M1207" s="23"/>
      <c r="R1207" s="23"/>
    </row>
    <row r="1208" spans="12:18" s="19" customFormat="1" x14ac:dyDescent="0.35">
      <c r="L1208" s="23"/>
      <c r="M1208" s="23"/>
      <c r="R1208" s="23"/>
    </row>
    <row r="1209" spans="12:18" s="19" customFormat="1" x14ac:dyDescent="0.35">
      <c r="L1209" s="23"/>
      <c r="M1209" s="23"/>
      <c r="R1209" s="23"/>
    </row>
    <row r="1210" spans="12:18" s="19" customFormat="1" x14ac:dyDescent="0.35">
      <c r="L1210" s="23"/>
      <c r="M1210" s="23"/>
      <c r="R1210" s="23"/>
    </row>
    <row r="1211" spans="12:18" s="19" customFormat="1" x14ac:dyDescent="0.35">
      <c r="L1211" s="23"/>
      <c r="M1211" s="23"/>
      <c r="R1211" s="23"/>
    </row>
    <row r="1212" spans="12:18" s="19" customFormat="1" x14ac:dyDescent="0.35">
      <c r="L1212" s="23"/>
      <c r="M1212" s="23"/>
      <c r="R1212" s="23"/>
    </row>
    <row r="1213" spans="12:18" s="19" customFormat="1" x14ac:dyDescent="0.35">
      <c r="L1213" s="23"/>
      <c r="M1213" s="23"/>
      <c r="R1213" s="23"/>
    </row>
    <row r="1214" spans="12:18" s="19" customFormat="1" x14ac:dyDescent="0.35">
      <c r="L1214" s="23"/>
      <c r="M1214" s="23"/>
      <c r="R1214" s="23"/>
    </row>
    <row r="1215" spans="12:18" s="19" customFormat="1" x14ac:dyDescent="0.35">
      <c r="L1215" s="23"/>
      <c r="M1215" s="23"/>
      <c r="R1215" s="23"/>
    </row>
    <row r="1216" spans="12:18" s="19" customFormat="1" x14ac:dyDescent="0.35">
      <c r="L1216" s="23"/>
      <c r="M1216" s="23"/>
      <c r="R1216" s="23"/>
    </row>
    <row r="1217" spans="12:18" s="19" customFormat="1" x14ac:dyDescent="0.35">
      <c r="L1217" s="23"/>
      <c r="M1217" s="23"/>
      <c r="R1217" s="23"/>
    </row>
    <row r="1218" spans="12:18" s="19" customFormat="1" x14ac:dyDescent="0.35">
      <c r="L1218" s="23"/>
      <c r="M1218" s="23"/>
      <c r="R1218" s="23"/>
    </row>
    <row r="1219" spans="12:18" s="19" customFormat="1" x14ac:dyDescent="0.35">
      <c r="L1219" s="23"/>
      <c r="M1219" s="23"/>
      <c r="R1219" s="23"/>
    </row>
    <row r="1220" spans="12:18" s="19" customFormat="1" x14ac:dyDescent="0.35">
      <c r="L1220" s="23"/>
      <c r="M1220" s="23"/>
      <c r="R1220" s="23"/>
    </row>
    <row r="1221" spans="12:18" s="19" customFormat="1" x14ac:dyDescent="0.35">
      <c r="L1221" s="23"/>
      <c r="M1221" s="23"/>
      <c r="R1221" s="23"/>
    </row>
    <row r="1222" spans="12:18" s="19" customFormat="1" x14ac:dyDescent="0.35">
      <c r="L1222" s="23"/>
      <c r="M1222" s="23"/>
      <c r="R1222" s="23"/>
    </row>
    <row r="1223" spans="12:18" s="19" customFormat="1" x14ac:dyDescent="0.35">
      <c r="L1223" s="23"/>
      <c r="M1223" s="23"/>
      <c r="R1223" s="23"/>
    </row>
    <row r="1224" spans="12:18" s="19" customFormat="1" x14ac:dyDescent="0.35">
      <c r="L1224" s="23"/>
      <c r="M1224" s="23"/>
      <c r="R1224" s="23"/>
    </row>
    <row r="1225" spans="12:18" s="19" customFormat="1" x14ac:dyDescent="0.35">
      <c r="L1225" s="23"/>
      <c r="M1225" s="23"/>
      <c r="R1225" s="23"/>
    </row>
    <row r="1226" spans="12:18" s="19" customFormat="1" x14ac:dyDescent="0.35">
      <c r="L1226" s="23"/>
      <c r="M1226" s="23"/>
      <c r="R1226" s="23"/>
    </row>
    <row r="1227" spans="12:18" s="19" customFormat="1" x14ac:dyDescent="0.35">
      <c r="L1227" s="23"/>
      <c r="M1227" s="23"/>
      <c r="R1227" s="23"/>
    </row>
    <row r="1228" spans="12:18" s="19" customFormat="1" x14ac:dyDescent="0.35">
      <c r="L1228" s="23"/>
      <c r="M1228" s="23"/>
      <c r="R1228" s="23"/>
    </row>
    <row r="1229" spans="12:18" s="19" customFormat="1" x14ac:dyDescent="0.35">
      <c r="L1229" s="23"/>
      <c r="M1229" s="23"/>
      <c r="R1229" s="23"/>
    </row>
    <row r="1230" spans="12:18" s="19" customFormat="1" x14ac:dyDescent="0.35">
      <c r="L1230" s="23"/>
      <c r="M1230" s="23"/>
      <c r="R1230" s="23"/>
    </row>
    <row r="1231" spans="12:18" s="19" customFormat="1" x14ac:dyDescent="0.35">
      <c r="L1231" s="23"/>
      <c r="M1231" s="23"/>
      <c r="R1231" s="23"/>
    </row>
    <row r="1232" spans="12:18" s="19" customFormat="1" x14ac:dyDescent="0.35">
      <c r="L1232" s="23"/>
      <c r="M1232" s="23"/>
      <c r="R1232" s="23"/>
    </row>
    <row r="1233" spans="12:18" s="19" customFormat="1" x14ac:dyDescent="0.35">
      <c r="L1233" s="23"/>
      <c r="M1233" s="23"/>
      <c r="R1233" s="23"/>
    </row>
    <row r="1234" spans="12:18" s="19" customFormat="1" x14ac:dyDescent="0.35">
      <c r="L1234" s="23"/>
      <c r="M1234" s="23"/>
      <c r="R1234" s="23"/>
    </row>
    <row r="1235" spans="12:18" s="19" customFormat="1" x14ac:dyDescent="0.35">
      <c r="L1235" s="23"/>
      <c r="M1235" s="23"/>
      <c r="R1235" s="23"/>
    </row>
    <row r="1236" spans="12:18" s="19" customFormat="1" x14ac:dyDescent="0.35">
      <c r="L1236" s="23"/>
      <c r="M1236" s="23"/>
      <c r="R1236" s="23"/>
    </row>
    <row r="1237" spans="12:18" s="19" customFormat="1" x14ac:dyDescent="0.35">
      <c r="L1237" s="23"/>
      <c r="M1237" s="23"/>
      <c r="R1237" s="23"/>
    </row>
    <row r="1238" spans="12:18" s="19" customFormat="1" x14ac:dyDescent="0.35">
      <c r="L1238" s="23"/>
      <c r="M1238" s="23"/>
      <c r="R1238" s="23"/>
    </row>
    <row r="1239" spans="12:18" s="19" customFormat="1" x14ac:dyDescent="0.35">
      <c r="L1239" s="23"/>
      <c r="M1239" s="23"/>
      <c r="R1239" s="23"/>
    </row>
    <row r="1240" spans="12:18" s="19" customFormat="1" x14ac:dyDescent="0.35">
      <c r="L1240" s="23"/>
      <c r="M1240" s="23"/>
      <c r="R1240" s="23"/>
    </row>
    <row r="1241" spans="12:18" s="19" customFormat="1" x14ac:dyDescent="0.35">
      <c r="L1241" s="23"/>
      <c r="M1241" s="23"/>
      <c r="R1241" s="23"/>
    </row>
    <row r="1242" spans="12:18" s="19" customFormat="1" x14ac:dyDescent="0.35">
      <c r="L1242" s="23"/>
      <c r="M1242" s="23"/>
      <c r="R1242" s="23"/>
    </row>
    <row r="1243" spans="12:18" s="19" customFormat="1" x14ac:dyDescent="0.35">
      <c r="L1243" s="23"/>
      <c r="M1243" s="23"/>
      <c r="R1243" s="23"/>
    </row>
    <row r="1244" spans="12:18" s="19" customFormat="1" x14ac:dyDescent="0.35">
      <c r="L1244" s="23"/>
      <c r="M1244" s="23"/>
      <c r="R1244" s="23"/>
    </row>
    <row r="1245" spans="12:18" s="19" customFormat="1" x14ac:dyDescent="0.35">
      <c r="L1245" s="23"/>
      <c r="M1245" s="23"/>
      <c r="R1245" s="23"/>
    </row>
    <row r="1246" spans="12:18" s="19" customFormat="1" x14ac:dyDescent="0.35">
      <c r="L1246" s="23"/>
      <c r="M1246" s="23"/>
      <c r="R1246" s="23"/>
    </row>
    <row r="1247" spans="12:18" s="19" customFormat="1" x14ac:dyDescent="0.35">
      <c r="L1247" s="23"/>
      <c r="M1247" s="23"/>
      <c r="R1247" s="23"/>
    </row>
    <row r="1248" spans="12:18" s="19" customFormat="1" x14ac:dyDescent="0.35">
      <c r="L1248" s="23"/>
      <c r="M1248" s="23"/>
      <c r="R1248" s="23"/>
    </row>
    <row r="1249" spans="12:18" s="19" customFormat="1" x14ac:dyDescent="0.35">
      <c r="L1249" s="23"/>
      <c r="M1249" s="23"/>
      <c r="R1249" s="23"/>
    </row>
    <row r="1250" spans="12:18" s="19" customFormat="1" x14ac:dyDescent="0.35">
      <c r="L1250" s="23"/>
      <c r="M1250" s="23"/>
      <c r="R1250" s="23"/>
    </row>
    <row r="1251" spans="12:18" s="19" customFormat="1" x14ac:dyDescent="0.35">
      <c r="L1251" s="23"/>
      <c r="M1251" s="23"/>
      <c r="R1251" s="23"/>
    </row>
    <row r="1252" spans="12:18" s="19" customFormat="1" x14ac:dyDescent="0.35">
      <c r="L1252" s="23"/>
      <c r="M1252" s="23"/>
      <c r="R1252" s="23"/>
    </row>
    <row r="1253" spans="12:18" s="19" customFormat="1" x14ac:dyDescent="0.35">
      <c r="L1253" s="23"/>
      <c r="M1253" s="23"/>
      <c r="R1253" s="23"/>
    </row>
    <row r="1254" spans="12:18" s="19" customFormat="1" x14ac:dyDescent="0.35">
      <c r="L1254" s="23"/>
      <c r="M1254" s="23"/>
      <c r="R1254" s="23"/>
    </row>
    <row r="1255" spans="12:18" s="19" customFormat="1" x14ac:dyDescent="0.35">
      <c r="L1255" s="23"/>
      <c r="M1255" s="23"/>
      <c r="R1255" s="23"/>
    </row>
    <row r="1256" spans="12:18" s="19" customFormat="1" x14ac:dyDescent="0.35">
      <c r="L1256" s="23"/>
      <c r="M1256" s="23"/>
      <c r="R1256" s="23"/>
    </row>
    <row r="1257" spans="12:18" s="19" customFormat="1" x14ac:dyDescent="0.35">
      <c r="L1257" s="23"/>
      <c r="M1257" s="23"/>
      <c r="R1257" s="23"/>
    </row>
    <row r="1258" spans="12:18" s="19" customFormat="1" x14ac:dyDescent="0.35">
      <c r="L1258" s="23"/>
      <c r="M1258" s="23"/>
      <c r="R1258" s="23"/>
    </row>
    <row r="1259" spans="12:18" s="19" customFormat="1" x14ac:dyDescent="0.35">
      <c r="L1259" s="23"/>
      <c r="M1259" s="23"/>
      <c r="R1259" s="23"/>
    </row>
    <row r="1260" spans="12:18" s="19" customFormat="1" x14ac:dyDescent="0.35">
      <c r="L1260" s="23"/>
      <c r="M1260" s="23"/>
      <c r="R1260" s="23"/>
    </row>
    <row r="1261" spans="12:18" s="19" customFormat="1" x14ac:dyDescent="0.35">
      <c r="L1261" s="23"/>
      <c r="M1261" s="23"/>
      <c r="R1261" s="23"/>
    </row>
    <row r="1262" spans="12:18" s="19" customFormat="1" x14ac:dyDescent="0.35">
      <c r="L1262" s="23"/>
      <c r="M1262" s="23"/>
      <c r="R1262" s="23"/>
    </row>
    <row r="1263" spans="12:18" s="19" customFormat="1" x14ac:dyDescent="0.35">
      <c r="L1263" s="23"/>
      <c r="M1263" s="23"/>
      <c r="R1263" s="23"/>
    </row>
    <row r="1264" spans="12:18" s="19" customFormat="1" x14ac:dyDescent="0.35">
      <c r="L1264" s="23"/>
      <c r="M1264" s="23"/>
      <c r="R1264" s="23"/>
    </row>
    <row r="1265" spans="12:18" s="19" customFormat="1" x14ac:dyDescent="0.35">
      <c r="L1265" s="23"/>
      <c r="M1265" s="23"/>
      <c r="R1265" s="23"/>
    </row>
    <row r="1266" spans="12:18" s="19" customFormat="1" x14ac:dyDescent="0.35">
      <c r="L1266" s="23"/>
      <c r="M1266" s="23"/>
      <c r="R1266" s="23"/>
    </row>
    <row r="1267" spans="12:18" s="19" customFormat="1" x14ac:dyDescent="0.35">
      <c r="L1267" s="23"/>
      <c r="M1267" s="23"/>
      <c r="R1267" s="23"/>
    </row>
    <row r="1268" spans="12:18" s="19" customFormat="1" x14ac:dyDescent="0.35">
      <c r="L1268" s="23"/>
      <c r="M1268" s="23"/>
      <c r="R1268" s="23"/>
    </row>
    <row r="1269" spans="12:18" s="19" customFormat="1" x14ac:dyDescent="0.35">
      <c r="L1269" s="23"/>
      <c r="M1269" s="23"/>
      <c r="R1269" s="23"/>
    </row>
    <row r="1270" spans="12:18" s="19" customFormat="1" x14ac:dyDescent="0.35">
      <c r="L1270" s="23"/>
      <c r="M1270" s="23"/>
      <c r="R1270" s="23"/>
    </row>
    <row r="1271" spans="12:18" s="19" customFormat="1" x14ac:dyDescent="0.35">
      <c r="L1271" s="23"/>
      <c r="M1271" s="23"/>
      <c r="R1271" s="23"/>
    </row>
    <row r="1272" spans="12:18" s="19" customFormat="1" x14ac:dyDescent="0.35">
      <c r="L1272" s="23"/>
      <c r="M1272" s="23"/>
      <c r="R1272" s="23"/>
    </row>
    <row r="1273" spans="12:18" s="19" customFormat="1" x14ac:dyDescent="0.35">
      <c r="L1273" s="23"/>
      <c r="M1273" s="23"/>
      <c r="R1273" s="23"/>
    </row>
    <row r="1274" spans="12:18" s="19" customFormat="1" x14ac:dyDescent="0.35">
      <c r="L1274" s="23"/>
      <c r="M1274" s="23"/>
      <c r="R1274" s="23"/>
    </row>
    <row r="1275" spans="12:18" s="19" customFormat="1" x14ac:dyDescent="0.35">
      <c r="L1275" s="23"/>
      <c r="M1275" s="23"/>
      <c r="R1275" s="23"/>
    </row>
    <row r="1276" spans="12:18" s="19" customFormat="1" x14ac:dyDescent="0.35">
      <c r="L1276" s="23"/>
      <c r="M1276" s="23"/>
      <c r="R1276" s="23"/>
    </row>
    <row r="1277" spans="12:18" s="19" customFormat="1" x14ac:dyDescent="0.35">
      <c r="L1277" s="23"/>
      <c r="M1277" s="23"/>
      <c r="R1277" s="23"/>
    </row>
    <row r="1278" spans="12:18" s="19" customFormat="1" x14ac:dyDescent="0.35">
      <c r="L1278" s="23"/>
      <c r="M1278" s="23"/>
      <c r="R1278" s="23"/>
    </row>
    <row r="1279" spans="12:18" s="19" customFormat="1" x14ac:dyDescent="0.35">
      <c r="L1279" s="23"/>
      <c r="M1279" s="23"/>
      <c r="R1279" s="23"/>
    </row>
    <row r="1280" spans="12:18" s="19" customFormat="1" x14ac:dyDescent="0.35">
      <c r="L1280" s="23"/>
      <c r="M1280" s="23"/>
      <c r="R1280" s="23"/>
    </row>
    <row r="1281" spans="12:18" s="19" customFormat="1" x14ac:dyDescent="0.35">
      <c r="L1281" s="23"/>
      <c r="M1281" s="23"/>
      <c r="R1281" s="23"/>
    </row>
    <row r="1282" spans="12:18" s="19" customFormat="1" x14ac:dyDescent="0.35">
      <c r="L1282" s="23"/>
      <c r="M1282" s="23"/>
      <c r="R1282" s="23"/>
    </row>
    <row r="1283" spans="12:18" s="19" customFormat="1" x14ac:dyDescent="0.35">
      <c r="L1283" s="23"/>
      <c r="M1283" s="23"/>
      <c r="R1283" s="23"/>
    </row>
    <row r="1284" spans="12:18" s="19" customFormat="1" x14ac:dyDescent="0.35">
      <c r="L1284" s="23"/>
      <c r="M1284" s="23"/>
      <c r="R1284" s="23"/>
    </row>
    <row r="1285" spans="12:18" s="19" customFormat="1" x14ac:dyDescent="0.35">
      <c r="L1285" s="23"/>
      <c r="M1285" s="23"/>
      <c r="R1285" s="23"/>
    </row>
    <row r="1286" spans="12:18" s="19" customFormat="1" x14ac:dyDescent="0.35">
      <c r="L1286" s="23"/>
      <c r="M1286" s="23"/>
      <c r="R1286" s="23"/>
    </row>
    <row r="1287" spans="12:18" s="19" customFormat="1" x14ac:dyDescent="0.35">
      <c r="L1287" s="23"/>
      <c r="M1287" s="23"/>
      <c r="R1287" s="23"/>
    </row>
    <row r="1288" spans="12:18" s="19" customFormat="1" x14ac:dyDescent="0.35">
      <c r="L1288" s="23"/>
      <c r="M1288" s="23"/>
      <c r="R1288" s="23"/>
    </row>
    <row r="1289" spans="12:18" s="19" customFormat="1" x14ac:dyDescent="0.35">
      <c r="L1289" s="23"/>
      <c r="M1289" s="23"/>
      <c r="R1289" s="23"/>
    </row>
    <row r="1290" spans="12:18" s="19" customFormat="1" x14ac:dyDescent="0.35">
      <c r="L1290" s="23"/>
      <c r="M1290" s="23"/>
      <c r="R1290" s="23"/>
    </row>
    <row r="1291" spans="12:18" s="19" customFormat="1" x14ac:dyDescent="0.35">
      <c r="L1291" s="23"/>
      <c r="M1291" s="23"/>
      <c r="R1291" s="23"/>
    </row>
    <row r="1292" spans="12:18" s="19" customFormat="1" x14ac:dyDescent="0.35">
      <c r="L1292" s="23"/>
      <c r="M1292" s="23"/>
      <c r="R1292" s="23"/>
    </row>
    <row r="1293" spans="12:18" s="19" customFormat="1" x14ac:dyDescent="0.35">
      <c r="L1293" s="23"/>
      <c r="M1293" s="23"/>
      <c r="R1293" s="23"/>
    </row>
    <row r="1294" spans="12:18" s="19" customFormat="1" x14ac:dyDescent="0.35">
      <c r="L1294" s="23"/>
      <c r="M1294" s="23"/>
      <c r="R1294" s="23"/>
    </row>
    <row r="1295" spans="12:18" s="19" customFormat="1" x14ac:dyDescent="0.35">
      <c r="L1295" s="23"/>
      <c r="M1295" s="23"/>
      <c r="R1295" s="23"/>
    </row>
    <row r="1296" spans="12:18" s="19" customFormat="1" x14ac:dyDescent="0.35">
      <c r="L1296" s="23"/>
      <c r="M1296" s="23"/>
      <c r="R1296" s="23"/>
    </row>
    <row r="1297" spans="12:18" s="19" customFormat="1" x14ac:dyDescent="0.35">
      <c r="L1297" s="23"/>
      <c r="M1297" s="23"/>
      <c r="R1297" s="23"/>
    </row>
    <row r="1298" spans="12:18" s="19" customFormat="1" x14ac:dyDescent="0.35">
      <c r="L1298" s="23"/>
      <c r="M1298" s="23"/>
      <c r="R1298" s="23"/>
    </row>
    <row r="1299" spans="12:18" s="19" customFormat="1" x14ac:dyDescent="0.35">
      <c r="L1299" s="23"/>
      <c r="M1299" s="23"/>
      <c r="R1299" s="23"/>
    </row>
    <row r="1300" spans="12:18" s="19" customFormat="1" x14ac:dyDescent="0.35">
      <c r="L1300" s="23"/>
      <c r="M1300" s="23"/>
      <c r="R1300" s="23"/>
    </row>
    <row r="1301" spans="12:18" s="19" customFormat="1" x14ac:dyDescent="0.35">
      <c r="L1301" s="23"/>
      <c r="M1301" s="23"/>
      <c r="R1301" s="23"/>
    </row>
    <row r="1302" spans="12:18" s="19" customFormat="1" x14ac:dyDescent="0.35">
      <c r="L1302" s="23"/>
      <c r="M1302" s="23"/>
      <c r="R1302" s="23"/>
    </row>
    <row r="1303" spans="12:18" s="19" customFormat="1" x14ac:dyDescent="0.35">
      <c r="L1303" s="23"/>
      <c r="M1303" s="23"/>
      <c r="R1303" s="23"/>
    </row>
    <row r="1304" spans="12:18" s="19" customFormat="1" x14ac:dyDescent="0.35">
      <c r="L1304" s="23"/>
      <c r="M1304" s="23"/>
      <c r="R1304" s="23"/>
    </row>
    <row r="1305" spans="12:18" s="19" customFormat="1" x14ac:dyDescent="0.35">
      <c r="L1305" s="23"/>
      <c r="M1305" s="23"/>
      <c r="R1305" s="23"/>
    </row>
    <row r="1306" spans="12:18" s="19" customFormat="1" x14ac:dyDescent="0.35">
      <c r="L1306" s="23"/>
      <c r="M1306" s="23"/>
      <c r="R1306" s="23"/>
    </row>
    <row r="1307" spans="12:18" s="19" customFormat="1" x14ac:dyDescent="0.35">
      <c r="L1307" s="23"/>
      <c r="M1307" s="23"/>
      <c r="R1307" s="23"/>
    </row>
    <row r="1308" spans="12:18" s="19" customFormat="1" x14ac:dyDescent="0.35">
      <c r="L1308" s="23"/>
      <c r="M1308" s="23"/>
      <c r="R1308" s="23"/>
    </row>
    <row r="1309" spans="12:18" s="19" customFormat="1" x14ac:dyDescent="0.35">
      <c r="L1309" s="23"/>
      <c r="M1309" s="23"/>
      <c r="R1309" s="23"/>
    </row>
    <row r="1310" spans="12:18" s="19" customFormat="1" x14ac:dyDescent="0.35">
      <c r="L1310" s="23"/>
      <c r="M1310" s="23"/>
      <c r="R1310" s="23"/>
    </row>
    <row r="1311" spans="12:18" s="19" customFormat="1" x14ac:dyDescent="0.35">
      <c r="L1311" s="23"/>
      <c r="M1311" s="23"/>
      <c r="R1311" s="23"/>
    </row>
    <row r="1312" spans="12:18" s="19" customFormat="1" x14ac:dyDescent="0.35">
      <c r="L1312" s="23"/>
      <c r="M1312" s="23"/>
      <c r="R1312" s="23"/>
    </row>
    <row r="1313" spans="12:18" s="19" customFormat="1" x14ac:dyDescent="0.35">
      <c r="L1313" s="23"/>
      <c r="M1313" s="23"/>
      <c r="R1313" s="23"/>
    </row>
    <row r="1314" spans="12:18" s="19" customFormat="1" x14ac:dyDescent="0.35">
      <c r="L1314" s="23"/>
      <c r="M1314" s="23"/>
      <c r="R1314" s="23"/>
    </row>
    <row r="1315" spans="12:18" s="19" customFormat="1" x14ac:dyDescent="0.35">
      <c r="L1315" s="23"/>
      <c r="M1315" s="23"/>
      <c r="R1315" s="23"/>
    </row>
    <row r="1316" spans="12:18" s="19" customFormat="1" x14ac:dyDescent="0.35">
      <c r="L1316" s="23"/>
      <c r="M1316" s="23"/>
      <c r="R1316" s="23"/>
    </row>
    <row r="1317" spans="12:18" s="19" customFormat="1" x14ac:dyDescent="0.35">
      <c r="L1317" s="23"/>
      <c r="M1317" s="23"/>
      <c r="R1317" s="23"/>
    </row>
    <row r="1318" spans="12:18" s="19" customFormat="1" x14ac:dyDescent="0.35">
      <c r="L1318" s="23"/>
      <c r="M1318" s="23"/>
      <c r="R1318" s="23"/>
    </row>
    <row r="1319" spans="12:18" s="19" customFormat="1" x14ac:dyDescent="0.35">
      <c r="L1319" s="23"/>
      <c r="M1319" s="23"/>
      <c r="R1319" s="23"/>
    </row>
    <row r="1320" spans="12:18" s="19" customFormat="1" x14ac:dyDescent="0.35">
      <c r="L1320" s="23"/>
      <c r="M1320" s="23"/>
      <c r="R1320" s="23"/>
    </row>
    <row r="1321" spans="12:18" s="19" customFormat="1" x14ac:dyDescent="0.35">
      <c r="L1321" s="23"/>
      <c r="M1321" s="23"/>
      <c r="R1321" s="23"/>
    </row>
    <row r="1322" spans="12:18" s="19" customFormat="1" x14ac:dyDescent="0.35">
      <c r="L1322" s="23"/>
      <c r="M1322" s="23"/>
      <c r="R1322" s="23"/>
    </row>
    <row r="1323" spans="12:18" s="19" customFormat="1" x14ac:dyDescent="0.35">
      <c r="L1323" s="23"/>
      <c r="M1323" s="23"/>
      <c r="R1323" s="23"/>
    </row>
    <row r="1324" spans="12:18" s="19" customFormat="1" x14ac:dyDescent="0.35">
      <c r="L1324" s="23"/>
      <c r="M1324" s="23"/>
      <c r="R1324" s="23"/>
    </row>
    <row r="1325" spans="12:18" s="19" customFormat="1" x14ac:dyDescent="0.35">
      <c r="L1325" s="23"/>
      <c r="M1325" s="23"/>
      <c r="R1325" s="23"/>
    </row>
    <row r="1326" spans="12:18" s="19" customFormat="1" x14ac:dyDescent="0.35">
      <c r="L1326" s="23"/>
      <c r="M1326" s="23"/>
      <c r="R1326" s="23"/>
    </row>
    <row r="1327" spans="12:18" s="19" customFormat="1" x14ac:dyDescent="0.35">
      <c r="L1327" s="23"/>
      <c r="M1327" s="23"/>
      <c r="R1327" s="23"/>
    </row>
    <row r="1328" spans="12:18" s="19" customFormat="1" x14ac:dyDescent="0.35">
      <c r="L1328" s="23"/>
      <c r="M1328" s="23"/>
      <c r="R1328" s="23"/>
    </row>
    <row r="1329" spans="12:18" s="19" customFormat="1" x14ac:dyDescent="0.35">
      <c r="L1329" s="23"/>
      <c r="M1329" s="23"/>
      <c r="R1329" s="23"/>
    </row>
    <row r="1330" spans="12:18" s="19" customFormat="1" x14ac:dyDescent="0.35">
      <c r="L1330" s="23"/>
      <c r="M1330" s="23"/>
      <c r="R1330" s="23"/>
    </row>
    <row r="1331" spans="12:18" s="19" customFormat="1" x14ac:dyDescent="0.35">
      <c r="L1331" s="23"/>
      <c r="M1331" s="23"/>
      <c r="R1331" s="23"/>
    </row>
    <row r="1332" spans="12:18" s="19" customFormat="1" x14ac:dyDescent="0.35">
      <c r="L1332" s="23"/>
      <c r="M1332" s="23"/>
      <c r="R1332" s="23"/>
    </row>
    <row r="1333" spans="12:18" s="19" customFormat="1" x14ac:dyDescent="0.35">
      <c r="L1333" s="23"/>
      <c r="M1333" s="23"/>
      <c r="R1333" s="23"/>
    </row>
    <row r="1334" spans="12:18" s="19" customFormat="1" x14ac:dyDescent="0.35">
      <c r="L1334" s="23"/>
      <c r="M1334" s="23"/>
      <c r="R1334" s="23"/>
    </row>
    <row r="1335" spans="12:18" s="19" customFormat="1" x14ac:dyDescent="0.35">
      <c r="L1335" s="23"/>
      <c r="M1335" s="23"/>
      <c r="R1335" s="23"/>
    </row>
    <row r="1336" spans="12:18" s="19" customFormat="1" x14ac:dyDescent="0.35">
      <c r="L1336" s="23"/>
      <c r="M1336" s="23"/>
      <c r="R1336" s="23"/>
    </row>
    <row r="1337" spans="12:18" s="19" customFormat="1" x14ac:dyDescent="0.35">
      <c r="L1337" s="23"/>
      <c r="M1337" s="23"/>
      <c r="R1337" s="23"/>
    </row>
    <row r="1338" spans="12:18" s="19" customFormat="1" x14ac:dyDescent="0.35">
      <c r="L1338" s="23"/>
      <c r="M1338" s="23"/>
      <c r="R1338" s="23"/>
    </row>
    <row r="1339" spans="12:18" s="19" customFormat="1" x14ac:dyDescent="0.35">
      <c r="L1339" s="23"/>
      <c r="M1339" s="23"/>
      <c r="R1339" s="23"/>
    </row>
    <row r="1340" spans="12:18" s="19" customFormat="1" x14ac:dyDescent="0.35">
      <c r="L1340" s="23"/>
      <c r="M1340" s="23"/>
      <c r="R1340" s="23"/>
    </row>
    <row r="1341" spans="12:18" s="19" customFormat="1" x14ac:dyDescent="0.35">
      <c r="L1341" s="23"/>
      <c r="M1341" s="23"/>
      <c r="R1341" s="23"/>
    </row>
    <row r="1342" spans="12:18" s="19" customFormat="1" x14ac:dyDescent="0.35">
      <c r="L1342" s="23"/>
      <c r="M1342" s="23"/>
      <c r="R1342" s="23"/>
    </row>
    <row r="1343" spans="12:18" s="19" customFormat="1" x14ac:dyDescent="0.35">
      <c r="L1343" s="23"/>
      <c r="M1343" s="23"/>
      <c r="R1343" s="23"/>
    </row>
    <row r="1344" spans="12:18" s="19" customFormat="1" x14ac:dyDescent="0.35">
      <c r="L1344" s="23"/>
      <c r="M1344" s="23"/>
      <c r="R1344" s="23"/>
    </row>
    <row r="1345" spans="12:18" s="19" customFormat="1" x14ac:dyDescent="0.35">
      <c r="L1345" s="23"/>
      <c r="M1345" s="23"/>
      <c r="R1345" s="23"/>
    </row>
    <row r="1346" spans="12:18" s="19" customFormat="1" x14ac:dyDescent="0.35">
      <c r="L1346" s="23"/>
      <c r="M1346" s="23"/>
      <c r="R1346" s="23"/>
    </row>
    <row r="1347" spans="12:18" s="19" customFormat="1" x14ac:dyDescent="0.35">
      <c r="L1347" s="23"/>
      <c r="M1347" s="23"/>
      <c r="R1347" s="23"/>
    </row>
    <row r="1348" spans="12:18" s="19" customFormat="1" x14ac:dyDescent="0.35">
      <c r="L1348" s="23"/>
      <c r="M1348" s="23"/>
      <c r="R1348" s="23"/>
    </row>
    <row r="1349" spans="12:18" s="19" customFormat="1" x14ac:dyDescent="0.35">
      <c r="L1349" s="23"/>
      <c r="M1349" s="23"/>
      <c r="R1349" s="23"/>
    </row>
    <row r="1350" spans="12:18" s="19" customFormat="1" x14ac:dyDescent="0.35">
      <c r="L1350" s="23"/>
      <c r="M1350" s="23"/>
      <c r="R1350" s="23"/>
    </row>
    <row r="1351" spans="12:18" s="19" customFormat="1" x14ac:dyDescent="0.35">
      <c r="L1351" s="23"/>
      <c r="M1351" s="23"/>
      <c r="R1351" s="23"/>
    </row>
    <row r="1352" spans="12:18" s="19" customFormat="1" x14ac:dyDescent="0.35">
      <c r="L1352" s="23"/>
      <c r="M1352" s="23"/>
      <c r="R1352" s="23"/>
    </row>
    <row r="1353" spans="12:18" s="19" customFormat="1" x14ac:dyDescent="0.35">
      <c r="L1353" s="23"/>
      <c r="M1353" s="23"/>
      <c r="R1353" s="23"/>
    </row>
    <row r="1354" spans="12:18" s="19" customFormat="1" x14ac:dyDescent="0.35">
      <c r="L1354" s="23"/>
      <c r="M1354" s="23"/>
      <c r="R1354" s="23"/>
    </row>
    <row r="1355" spans="12:18" s="19" customFormat="1" x14ac:dyDescent="0.35">
      <c r="L1355" s="23"/>
      <c r="M1355" s="23"/>
      <c r="R1355" s="23"/>
    </row>
    <row r="1356" spans="12:18" s="19" customFormat="1" x14ac:dyDescent="0.35">
      <c r="L1356" s="23"/>
      <c r="M1356" s="23"/>
      <c r="R1356" s="23"/>
    </row>
    <row r="1357" spans="12:18" s="19" customFormat="1" x14ac:dyDescent="0.35">
      <c r="L1357" s="23"/>
      <c r="M1357" s="23"/>
      <c r="R1357" s="23"/>
    </row>
    <row r="1358" spans="12:18" s="19" customFormat="1" x14ac:dyDescent="0.35">
      <c r="L1358" s="23"/>
      <c r="M1358" s="23"/>
      <c r="R1358" s="23"/>
    </row>
    <row r="1359" spans="12:18" s="19" customFormat="1" x14ac:dyDescent="0.35">
      <c r="L1359" s="23"/>
      <c r="M1359" s="23"/>
      <c r="R1359" s="23"/>
    </row>
    <row r="1360" spans="12:18" s="19" customFormat="1" x14ac:dyDescent="0.35">
      <c r="L1360" s="23"/>
      <c r="M1360" s="23"/>
      <c r="R1360" s="23"/>
    </row>
    <row r="1361" spans="12:18" s="19" customFormat="1" x14ac:dyDescent="0.35">
      <c r="L1361" s="23"/>
      <c r="M1361" s="23"/>
      <c r="R1361" s="23"/>
    </row>
    <row r="1362" spans="12:18" s="19" customFormat="1" x14ac:dyDescent="0.35">
      <c r="L1362" s="23"/>
      <c r="M1362" s="23"/>
      <c r="R1362" s="23"/>
    </row>
    <row r="1363" spans="12:18" s="19" customFormat="1" x14ac:dyDescent="0.35">
      <c r="L1363" s="23"/>
      <c r="M1363" s="23"/>
      <c r="R1363" s="23"/>
    </row>
    <row r="1364" spans="12:18" s="19" customFormat="1" x14ac:dyDescent="0.35">
      <c r="L1364" s="23"/>
      <c r="M1364" s="23"/>
      <c r="R1364" s="23"/>
    </row>
    <row r="1365" spans="12:18" s="19" customFormat="1" x14ac:dyDescent="0.35">
      <c r="L1365" s="23"/>
      <c r="M1365" s="23"/>
      <c r="R1365" s="23"/>
    </row>
    <row r="1366" spans="12:18" s="19" customFormat="1" x14ac:dyDescent="0.35">
      <c r="L1366" s="23"/>
      <c r="M1366" s="23"/>
      <c r="R1366" s="23"/>
    </row>
    <row r="1367" spans="12:18" s="19" customFormat="1" x14ac:dyDescent="0.35">
      <c r="L1367" s="23"/>
      <c r="M1367" s="23"/>
      <c r="R1367" s="23"/>
    </row>
    <row r="1368" spans="12:18" s="19" customFormat="1" x14ac:dyDescent="0.35">
      <c r="L1368" s="23"/>
      <c r="M1368" s="23"/>
      <c r="R1368" s="23"/>
    </row>
    <row r="1369" spans="12:18" s="19" customFormat="1" x14ac:dyDescent="0.35">
      <c r="L1369" s="23"/>
      <c r="M1369" s="23"/>
      <c r="R1369" s="23"/>
    </row>
    <row r="1370" spans="12:18" s="19" customFormat="1" x14ac:dyDescent="0.35">
      <c r="L1370" s="23"/>
      <c r="M1370" s="23"/>
      <c r="R1370" s="23"/>
    </row>
    <row r="1371" spans="12:18" s="19" customFormat="1" x14ac:dyDescent="0.35">
      <c r="L1371" s="23"/>
      <c r="M1371" s="23"/>
      <c r="R1371" s="23"/>
    </row>
    <row r="1372" spans="12:18" s="19" customFormat="1" x14ac:dyDescent="0.35">
      <c r="L1372" s="23"/>
      <c r="M1372" s="23"/>
      <c r="R1372" s="23"/>
    </row>
    <row r="1373" spans="12:18" s="19" customFormat="1" x14ac:dyDescent="0.35">
      <c r="L1373" s="23"/>
      <c r="M1373" s="23"/>
      <c r="R1373" s="23"/>
    </row>
    <row r="1374" spans="12:18" s="19" customFormat="1" x14ac:dyDescent="0.35">
      <c r="L1374" s="23"/>
      <c r="M1374" s="23"/>
      <c r="R1374" s="23"/>
    </row>
    <row r="1375" spans="12:18" s="19" customFormat="1" x14ac:dyDescent="0.35">
      <c r="L1375" s="23"/>
      <c r="M1375" s="23"/>
      <c r="R1375" s="23"/>
    </row>
    <row r="1376" spans="12:18" s="19" customFormat="1" x14ac:dyDescent="0.35">
      <c r="L1376" s="23"/>
      <c r="M1376" s="23"/>
      <c r="R1376" s="23"/>
    </row>
    <row r="1377" spans="12:18" s="19" customFormat="1" x14ac:dyDescent="0.35">
      <c r="L1377" s="23"/>
      <c r="M1377" s="23"/>
      <c r="R1377" s="23"/>
    </row>
    <row r="1378" spans="12:18" s="19" customFormat="1" x14ac:dyDescent="0.35">
      <c r="L1378" s="23"/>
      <c r="M1378" s="23"/>
      <c r="R1378" s="23"/>
    </row>
    <row r="1379" spans="12:18" s="19" customFormat="1" x14ac:dyDescent="0.35">
      <c r="L1379" s="23"/>
      <c r="M1379" s="23"/>
      <c r="R1379" s="23"/>
    </row>
    <row r="1380" spans="12:18" s="19" customFormat="1" x14ac:dyDescent="0.35">
      <c r="L1380" s="23"/>
      <c r="M1380" s="23"/>
      <c r="R1380" s="23"/>
    </row>
    <row r="1381" spans="12:18" s="19" customFormat="1" x14ac:dyDescent="0.35">
      <c r="L1381" s="23"/>
      <c r="M1381" s="23"/>
      <c r="R1381" s="23"/>
    </row>
    <row r="1382" spans="12:18" s="19" customFormat="1" x14ac:dyDescent="0.35">
      <c r="L1382" s="23"/>
      <c r="M1382" s="23"/>
      <c r="R1382" s="23"/>
    </row>
    <row r="1383" spans="12:18" s="19" customFormat="1" x14ac:dyDescent="0.35">
      <c r="L1383" s="23"/>
      <c r="M1383" s="23"/>
      <c r="R1383" s="23"/>
    </row>
    <row r="1384" spans="12:18" s="19" customFormat="1" x14ac:dyDescent="0.35">
      <c r="L1384" s="23"/>
      <c r="M1384" s="23"/>
      <c r="R1384" s="23"/>
    </row>
    <row r="1385" spans="12:18" s="19" customFormat="1" x14ac:dyDescent="0.35">
      <c r="L1385" s="23"/>
      <c r="M1385" s="23"/>
      <c r="R1385" s="23"/>
    </row>
    <row r="1386" spans="12:18" s="19" customFormat="1" x14ac:dyDescent="0.35">
      <c r="L1386" s="23"/>
      <c r="M1386" s="23"/>
      <c r="R1386" s="23"/>
    </row>
    <row r="1387" spans="12:18" s="19" customFormat="1" x14ac:dyDescent="0.35">
      <c r="L1387" s="23"/>
      <c r="M1387" s="23"/>
      <c r="R1387" s="23"/>
    </row>
    <row r="1388" spans="12:18" s="19" customFormat="1" x14ac:dyDescent="0.35">
      <c r="L1388" s="23"/>
      <c r="M1388" s="23"/>
      <c r="R1388" s="23"/>
    </row>
    <row r="1389" spans="12:18" s="19" customFormat="1" x14ac:dyDescent="0.35">
      <c r="L1389" s="23"/>
      <c r="M1389" s="23"/>
      <c r="R1389" s="23"/>
    </row>
    <row r="1390" spans="12:18" s="19" customFormat="1" x14ac:dyDescent="0.35">
      <c r="L1390" s="23"/>
      <c r="M1390" s="23"/>
      <c r="R1390" s="23"/>
    </row>
    <row r="1391" spans="12:18" s="19" customFormat="1" x14ac:dyDescent="0.35">
      <c r="L1391" s="23"/>
      <c r="M1391" s="23"/>
      <c r="R1391" s="23"/>
    </row>
    <row r="1392" spans="12:18" s="19" customFormat="1" x14ac:dyDescent="0.35">
      <c r="L1392" s="23"/>
      <c r="M1392" s="23"/>
      <c r="R1392" s="23"/>
    </row>
    <row r="1393" spans="12:18" s="19" customFormat="1" x14ac:dyDescent="0.35">
      <c r="L1393" s="23"/>
      <c r="M1393" s="23"/>
      <c r="R1393" s="23"/>
    </row>
    <row r="1394" spans="12:18" s="19" customFormat="1" x14ac:dyDescent="0.35">
      <c r="L1394" s="23"/>
      <c r="M1394" s="23"/>
      <c r="R1394" s="23"/>
    </row>
    <row r="1395" spans="12:18" s="19" customFormat="1" x14ac:dyDescent="0.35">
      <c r="L1395" s="23"/>
      <c r="M1395" s="23"/>
      <c r="R1395" s="23"/>
    </row>
    <row r="1396" spans="12:18" s="19" customFormat="1" x14ac:dyDescent="0.35">
      <c r="L1396" s="23"/>
      <c r="M1396" s="23"/>
      <c r="R1396" s="23"/>
    </row>
    <row r="1397" spans="12:18" s="19" customFormat="1" x14ac:dyDescent="0.35">
      <c r="L1397" s="23"/>
      <c r="M1397" s="23"/>
      <c r="R1397" s="23"/>
    </row>
    <row r="1398" spans="12:18" s="19" customFormat="1" x14ac:dyDescent="0.35">
      <c r="L1398" s="23"/>
      <c r="M1398" s="23"/>
      <c r="R1398" s="23"/>
    </row>
    <row r="1399" spans="12:18" s="19" customFormat="1" x14ac:dyDescent="0.35">
      <c r="L1399" s="23"/>
      <c r="M1399" s="23"/>
      <c r="R1399" s="23"/>
    </row>
    <row r="1400" spans="12:18" s="19" customFormat="1" x14ac:dyDescent="0.35">
      <c r="L1400" s="23"/>
      <c r="M1400" s="23"/>
      <c r="R1400" s="23"/>
    </row>
    <row r="1401" spans="12:18" s="19" customFormat="1" x14ac:dyDescent="0.35">
      <c r="L1401" s="23"/>
      <c r="M1401" s="23"/>
      <c r="R1401" s="23"/>
    </row>
    <row r="1402" spans="12:18" s="19" customFormat="1" x14ac:dyDescent="0.35">
      <c r="L1402" s="23"/>
      <c r="M1402" s="23"/>
      <c r="R1402" s="23"/>
    </row>
    <row r="1403" spans="12:18" s="19" customFormat="1" x14ac:dyDescent="0.35">
      <c r="L1403" s="23"/>
      <c r="M1403" s="23"/>
      <c r="R1403" s="23"/>
    </row>
    <row r="1404" spans="12:18" s="19" customFormat="1" x14ac:dyDescent="0.35">
      <c r="L1404" s="23"/>
      <c r="M1404" s="23"/>
      <c r="R1404" s="23"/>
    </row>
    <row r="1405" spans="12:18" s="19" customFormat="1" x14ac:dyDescent="0.35">
      <c r="L1405" s="23"/>
      <c r="M1405" s="23"/>
      <c r="R1405" s="23"/>
    </row>
    <row r="1406" spans="12:18" s="19" customFormat="1" x14ac:dyDescent="0.35">
      <c r="L1406" s="23"/>
      <c r="M1406" s="23"/>
      <c r="R1406" s="23"/>
    </row>
    <row r="1407" spans="12:18" s="19" customFormat="1" x14ac:dyDescent="0.35">
      <c r="L1407" s="23"/>
      <c r="M1407" s="23"/>
      <c r="R1407" s="23"/>
    </row>
    <row r="1408" spans="12:18" s="19" customFormat="1" x14ac:dyDescent="0.35">
      <c r="L1408" s="23"/>
      <c r="M1408" s="23"/>
      <c r="R1408" s="23"/>
    </row>
    <row r="1409" spans="12:18" s="19" customFormat="1" x14ac:dyDescent="0.35">
      <c r="L1409" s="23"/>
      <c r="M1409" s="23"/>
      <c r="R1409" s="23"/>
    </row>
    <row r="1410" spans="12:18" s="19" customFormat="1" x14ac:dyDescent="0.35">
      <c r="L1410" s="23"/>
      <c r="M1410" s="23"/>
      <c r="R1410" s="23"/>
    </row>
    <row r="1411" spans="12:18" s="19" customFormat="1" x14ac:dyDescent="0.35">
      <c r="L1411" s="23"/>
      <c r="M1411" s="23"/>
      <c r="R1411" s="23"/>
    </row>
    <row r="1412" spans="12:18" s="19" customFormat="1" x14ac:dyDescent="0.35">
      <c r="L1412" s="23"/>
      <c r="M1412" s="23"/>
      <c r="R1412" s="23"/>
    </row>
    <row r="1413" spans="12:18" s="19" customFormat="1" x14ac:dyDescent="0.35">
      <c r="L1413" s="23"/>
      <c r="M1413" s="23"/>
      <c r="R1413" s="23"/>
    </row>
    <row r="1414" spans="12:18" s="19" customFormat="1" x14ac:dyDescent="0.35">
      <c r="L1414" s="23"/>
      <c r="M1414" s="23"/>
      <c r="R1414" s="23"/>
    </row>
    <row r="1415" spans="12:18" s="19" customFormat="1" x14ac:dyDescent="0.35">
      <c r="L1415" s="23"/>
      <c r="M1415" s="23"/>
      <c r="R1415" s="23"/>
    </row>
    <row r="1416" spans="12:18" s="19" customFormat="1" x14ac:dyDescent="0.35">
      <c r="L1416" s="23"/>
      <c r="M1416" s="23"/>
      <c r="R1416" s="23"/>
    </row>
    <row r="1417" spans="12:18" s="19" customFormat="1" x14ac:dyDescent="0.35">
      <c r="L1417" s="23"/>
      <c r="M1417" s="23"/>
      <c r="R1417" s="23"/>
    </row>
    <row r="1418" spans="12:18" s="19" customFormat="1" x14ac:dyDescent="0.35">
      <c r="L1418" s="23"/>
      <c r="M1418" s="23"/>
      <c r="R1418" s="23"/>
    </row>
    <row r="1419" spans="12:18" s="19" customFormat="1" x14ac:dyDescent="0.35">
      <c r="L1419" s="23"/>
      <c r="M1419" s="23"/>
      <c r="R1419" s="23"/>
    </row>
    <row r="1420" spans="12:18" s="19" customFormat="1" x14ac:dyDescent="0.35">
      <c r="L1420" s="23"/>
      <c r="M1420" s="23"/>
      <c r="R1420" s="23"/>
    </row>
    <row r="1421" spans="12:18" s="19" customFormat="1" x14ac:dyDescent="0.35">
      <c r="L1421" s="23"/>
      <c r="M1421" s="23"/>
      <c r="R1421" s="23"/>
    </row>
    <row r="1422" spans="12:18" s="19" customFormat="1" x14ac:dyDescent="0.35">
      <c r="L1422" s="23"/>
      <c r="M1422" s="23"/>
      <c r="R1422" s="23"/>
    </row>
    <row r="1423" spans="12:18" s="19" customFormat="1" x14ac:dyDescent="0.35">
      <c r="L1423" s="23"/>
      <c r="M1423" s="23"/>
      <c r="R1423" s="23"/>
    </row>
    <row r="1424" spans="12:18" s="19" customFormat="1" x14ac:dyDescent="0.35">
      <c r="L1424" s="23"/>
      <c r="M1424" s="23"/>
      <c r="R1424" s="23"/>
    </row>
    <row r="1425" spans="12:18" s="19" customFormat="1" x14ac:dyDescent="0.35">
      <c r="L1425" s="23"/>
      <c r="M1425" s="23"/>
      <c r="R1425" s="23"/>
    </row>
    <row r="1426" spans="12:18" s="19" customFormat="1" x14ac:dyDescent="0.35">
      <c r="L1426" s="23"/>
      <c r="M1426" s="23"/>
      <c r="R1426" s="23"/>
    </row>
    <row r="1427" spans="12:18" s="19" customFormat="1" x14ac:dyDescent="0.35">
      <c r="L1427" s="23"/>
      <c r="M1427" s="23"/>
      <c r="R1427" s="23"/>
    </row>
    <row r="1428" spans="12:18" s="19" customFormat="1" x14ac:dyDescent="0.35">
      <c r="L1428" s="23"/>
      <c r="M1428" s="23"/>
      <c r="R1428" s="23"/>
    </row>
    <row r="1429" spans="12:18" s="19" customFormat="1" x14ac:dyDescent="0.35">
      <c r="L1429" s="23"/>
      <c r="M1429" s="23"/>
      <c r="R1429" s="23"/>
    </row>
    <row r="1430" spans="12:18" s="19" customFormat="1" x14ac:dyDescent="0.35">
      <c r="L1430" s="23"/>
      <c r="M1430" s="23"/>
      <c r="R1430" s="23"/>
    </row>
    <row r="1431" spans="12:18" s="19" customFormat="1" x14ac:dyDescent="0.35">
      <c r="L1431" s="23"/>
      <c r="M1431" s="23"/>
      <c r="R1431" s="23"/>
    </row>
    <row r="1432" spans="12:18" s="19" customFormat="1" x14ac:dyDescent="0.35">
      <c r="L1432" s="23"/>
      <c r="M1432" s="23"/>
      <c r="R1432" s="23"/>
    </row>
    <row r="1433" spans="12:18" s="19" customFormat="1" x14ac:dyDescent="0.35">
      <c r="L1433" s="23"/>
      <c r="M1433" s="23"/>
      <c r="R1433" s="23"/>
    </row>
    <row r="1434" spans="12:18" s="19" customFormat="1" x14ac:dyDescent="0.35">
      <c r="L1434" s="23"/>
      <c r="M1434" s="23"/>
      <c r="R1434" s="23"/>
    </row>
    <row r="1435" spans="12:18" s="19" customFormat="1" x14ac:dyDescent="0.35">
      <c r="L1435" s="23"/>
      <c r="M1435" s="23"/>
      <c r="R1435" s="23"/>
    </row>
    <row r="1436" spans="12:18" s="19" customFormat="1" x14ac:dyDescent="0.35">
      <c r="L1436" s="23"/>
      <c r="M1436" s="23"/>
      <c r="R1436" s="23"/>
    </row>
    <row r="1437" spans="12:18" s="19" customFormat="1" x14ac:dyDescent="0.35">
      <c r="L1437" s="23"/>
      <c r="M1437" s="23"/>
      <c r="R1437" s="23"/>
    </row>
    <row r="1438" spans="12:18" s="19" customFormat="1" x14ac:dyDescent="0.35">
      <c r="L1438" s="23"/>
      <c r="M1438" s="23"/>
      <c r="R1438" s="23"/>
    </row>
    <row r="1439" spans="12:18" s="19" customFormat="1" x14ac:dyDescent="0.35">
      <c r="L1439" s="23"/>
      <c r="M1439" s="23"/>
      <c r="R1439" s="23"/>
    </row>
    <row r="1440" spans="12:18" s="19" customFormat="1" x14ac:dyDescent="0.35">
      <c r="L1440" s="23"/>
      <c r="M1440" s="23"/>
      <c r="R1440" s="23"/>
    </row>
    <row r="1441" spans="12:18" s="19" customFormat="1" x14ac:dyDescent="0.35">
      <c r="L1441" s="23"/>
      <c r="M1441" s="23"/>
      <c r="R1441" s="23"/>
    </row>
    <row r="1442" spans="12:18" s="19" customFormat="1" x14ac:dyDescent="0.35">
      <c r="L1442" s="23"/>
      <c r="M1442" s="23"/>
      <c r="R1442" s="23"/>
    </row>
    <row r="1443" spans="12:18" s="19" customFormat="1" x14ac:dyDescent="0.35">
      <c r="L1443" s="23"/>
      <c r="M1443" s="23"/>
      <c r="R1443" s="23"/>
    </row>
    <row r="1444" spans="12:18" s="19" customFormat="1" x14ac:dyDescent="0.35">
      <c r="L1444" s="23"/>
      <c r="M1444" s="23"/>
      <c r="R1444" s="23"/>
    </row>
    <row r="1445" spans="12:18" s="19" customFormat="1" x14ac:dyDescent="0.35">
      <c r="L1445" s="23"/>
      <c r="M1445" s="23"/>
      <c r="R1445" s="23"/>
    </row>
    <row r="1446" spans="12:18" s="19" customFormat="1" x14ac:dyDescent="0.35">
      <c r="L1446" s="23"/>
      <c r="M1446" s="23"/>
      <c r="R1446" s="23"/>
    </row>
    <row r="1447" spans="12:18" s="19" customFormat="1" x14ac:dyDescent="0.35">
      <c r="L1447" s="23"/>
      <c r="M1447" s="23"/>
      <c r="R1447" s="23"/>
    </row>
    <row r="1448" spans="12:18" s="19" customFormat="1" x14ac:dyDescent="0.35">
      <c r="L1448" s="23"/>
      <c r="M1448" s="23"/>
      <c r="R1448" s="23"/>
    </row>
    <row r="1449" spans="12:18" s="19" customFormat="1" x14ac:dyDescent="0.35">
      <c r="L1449" s="23"/>
      <c r="M1449" s="23"/>
      <c r="R1449" s="23"/>
    </row>
    <row r="1450" spans="12:18" s="19" customFormat="1" x14ac:dyDescent="0.35">
      <c r="L1450" s="23"/>
      <c r="M1450" s="23"/>
      <c r="R1450" s="23"/>
    </row>
    <row r="1451" spans="12:18" s="19" customFormat="1" x14ac:dyDescent="0.35">
      <c r="L1451" s="23"/>
      <c r="M1451" s="23"/>
      <c r="R1451" s="23"/>
    </row>
    <row r="1452" spans="12:18" s="19" customFormat="1" x14ac:dyDescent="0.35">
      <c r="L1452" s="23"/>
      <c r="M1452" s="23"/>
      <c r="R1452" s="23"/>
    </row>
    <row r="1453" spans="12:18" s="19" customFormat="1" x14ac:dyDescent="0.35">
      <c r="L1453" s="23"/>
      <c r="M1453" s="23"/>
      <c r="R1453" s="23"/>
    </row>
    <row r="1454" spans="12:18" s="19" customFormat="1" x14ac:dyDescent="0.35">
      <c r="L1454" s="23"/>
      <c r="M1454" s="23"/>
      <c r="R1454" s="23"/>
    </row>
    <row r="1455" spans="12:18" s="19" customFormat="1" x14ac:dyDescent="0.35">
      <c r="L1455" s="23"/>
      <c r="M1455" s="23"/>
      <c r="R1455" s="23"/>
    </row>
    <row r="1456" spans="12:18" s="19" customFormat="1" x14ac:dyDescent="0.35">
      <c r="L1456" s="23"/>
      <c r="M1456" s="23"/>
      <c r="R1456" s="23"/>
    </row>
    <row r="1457" spans="12:18" s="19" customFormat="1" x14ac:dyDescent="0.35">
      <c r="L1457" s="23"/>
      <c r="M1457" s="23"/>
      <c r="R1457" s="23"/>
    </row>
    <row r="1458" spans="12:18" s="19" customFormat="1" x14ac:dyDescent="0.35">
      <c r="L1458" s="23"/>
      <c r="M1458" s="23"/>
      <c r="R1458" s="23"/>
    </row>
    <row r="1459" spans="12:18" s="19" customFormat="1" x14ac:dyDescent="0.35">
      <c r="L1459" s="23"/>
      <c r="M1459" s="23"/>
      <c r="R1459" s="23"/>
    </row>
    <row r="1460" spans="12:18" s="19" customFormat="1" x14ac:dyDescent="0.35">
      <c r="L1460" s="23"/>
      <c r="M1460" s="23"/>
      <c r="R1460" s="23"/>
    </row>
    <row r="1461" spans="12:18" s="19" customFormat="1" x14ac:dyDescent="0.35">
      <c r="L1461" s="23"/>
      <c r="M1461" s="23"/>
      <c r="R1461" s="23"/>
    </row>
    <row r="1462" spans="12:18" s="19" customFormat="1" x14ac:dyDescent="0.35">
      <c r="L1462" s="23"/>
      <c r="M1462" s="23"/>
      <c r="R1462" s="23"/>
    </row>
    <row r="1463" spans="12:18" s="19" customFormat="1" x14ac:dyDescent="0.35">
      <c r="L1463" s="23"/>
      <c r="M1463" s="23"/>
      <c r="R1463" s="23"/>
    </row>
    <row r="1464" spans="12:18" s="19" customFormat="1" x14ac:dyDescent="0.35">
      <c r="L1464" s="23"/>
      <c r="M1464" s="23"/>
      <c r="R1464" s="23"/>
    </row>
    <row r="1465" spans="12:18" s="19" customFormat="1" x14ac:dyDescent="0.35">
      <c r="L1465" s="23"/>
      <c r="M1465" s="23"/>
      <c r="R1465" s="23"/>
    </row>
    <row r="1466" spans="12:18" s="19" customFormat="1" x14ac:dyDescent="0.35">
      <c r="L1466" s="23"/>
      <c r="M1466" s="23"/>
      <c r="R1466" s="23"/>
    </row>
    <row r="1467" spans="12:18" s="19" customFormat="1" x14ac:dyDescent="0.35">
      <c r="L1467" s="23"/>
      <c r="M1467" s="23"/>
      <c r="R1467" s="23"/>
    </row>
    <row r="1468" spans="12:18" s="19" customFormat="1" x14ac:dyDescent="0.35">
      <c r="L1468" s="23"/>
      <c r="M1468" s="23"/>
      <c r="R1468" s="23"/>
    </row>
    <row r="1469" spans="12:18" s="19" customFormat="1" x14ac:dyDescent="0.35">
      <c r="L1469" s="23"/>
      <c r="M1469" s="23"/>
      <c r="R1469" s="23"/>
    </row>
    <row r="1470" spans="12:18" s="19" customFormat="1" x14ac:dyDescent="0.35">
      <c r="L1470" s="23"/>
      <c r="M1470" s="23"/>
      <c r="R1470" s="23"/>
    </row>
    <row r="1471" spans="12:18" s="19" customFormat="1" x14ac:dyDescent="0.35">
      <c r="L1471" s="23"/>
      <c r="M1471" s="23"/>
      <c r="R1471" s="23"/>
    </row>
    <row r="1472" spans="12:18" s="19" customFormat="1" x14ac:dyDescent="0.35">
      <c r="L1472" s="23"/>
      <c r="M1472" s="23"/>
      <c r="R1472" s="23"/>
    </row>
    <row r="1473" spans="12:18" s="19" customFormat="1" x14ac:dyDescent="0.35">
      <c r="L1473" s="23"/>
      <c r="M1473" s="23"/>
      <c r="R1473" s="23"/>
    </row>
    <row r="1474" spans="12:18" s="19" customFormat="1" x14ac:dyDescent="0.35">
      <c r="L1474" s="23"/>
      <c r="M1474" s="23"/>
      <c r="R1474" s="23"/>
    </row>
    <row r="1475" spans="12:18" s="19" customFormat="1" x14ac:dyDescent="0.35">
      <c r="L1475" s="23"/>
      <c r="M1475" s="23"/>
      <c r="R1475" s="23"/>
    </row>
    <row r="1476" spans="12:18" s="19" customFormat="1" x14ac:dyDescent="0.35">
      <c r="L1476" s="23"/>
      <c r="M1476" s="23"/>
      <c r="R1476" s="23"/>
    </row>
    <row r="1477" spans="12:18" s="19" customFormat="1" x14ac:dyDescent="0.35">
      <c r="L1477" s="23"/>
      <c r="M1477" s="23"/>
      <c r="R1477" s="23"/>
    </row>
    <row r="1478" spans="12:18" s="19" customFormat="1" x14ac:dyDescent="0.35">
      <c r="L1478" s="23"/>
      <c r="M1478" s="23"/>
      <c r="R1478" s="23"/>
    </row>
    <row r="1479" spans="12:18" s="19" customFormat="1" x14ac:dyDescent="0.35">
      <c r="L1479" s="23"/>
      <c r="M1479" s="23"/>
      <c r="R1479" s="23"/>
    </row>
    <row r="1480" spans="12:18" s="19" customFormat="1" x14ac:dyDescent="0.35">
      <c r="L1480" s="23"/>
      <c r="M1480" s="23"/>
      <c r="R1480" s="23"/>
    </row>
    <row r="1481" spans="12:18" s="19" customFormat="1" x14ac:dyDescent="0.35">
      <c r="L1481" s="23"/>
      <c r="M1481" s="23"/>
      <c r="R1481" s="23"/>
    </row>
    <row r="1482" spans="12:18" s="19" customFormat="1" x14ac:dyDescent="0.35">
      <c r="L1482" s="23"/>
      <c r="M1482" s="23"/>
      <c r="R1482" s="23"/>
    </row>
    <row r="1483" spans="12:18" s="19" customFormat="1" x14ac:dyDescent="0.35">
      <c r="L1483" s="23"/>
      <c r="M1483" s="23"/>
      <c r="R1483" s="23"/>
    </row>
    <row r="1484" spans="12:18" s="19" customFormat="1" x14ac:dyDescent="0.35">
      <c r="L1484" s="23"/>
      <c r="M1484" s="23"/>
      <c r="R1484" s="23"/>
    </row>
    <row r="1485" spans="12:18" s="19" customFormat="1" x14ac:dyDescent="0.35">
      <c r="L1485" s="23"/>
      <c r="M1485" s="23"/>
      <c r="R1485" s="23"/>
    </row>
    <row r="1486" spans="12:18" s="19" customFormat="1" x14ac:dyDescent="0.35">
      <c r="L1486" s="23"/>
      <c r="M1486" s="23"/>
      <c r="R1486" s="23"/>
    </row>
    <row r="1487" spans="12:18" s="19" customFormat="1" x14ac:dyDescent="0.35">
      <c r="L1487" s="23"/>
      <c r="M1487" s="23"/>
      <c r="R1487" s="23"/>
    </row>
    <row r="1488" spans="12:18" s="19" customFormat="1" x14ac:dyDescent="0.35">
      <c r="L1488" s="23"/>
      <c r="M1488" s="23"/>
      <c r="R1488" s="23"/>
    </row>
    <row r="1489" spans="12:18" s="19" customFormat="1" x14ac:dyDescent="0.35">
      <c r="L1489" s="23"/>
      <c r="M1489" s="23"/>
      <c r="R1489" s="23"/>
    </row>
    <row r="1490" spans="12:18" s="19" customFormat="1" x14ac:dyDescent="0.35">
      <c r="L1490" s="23"/>
      <c r="M1490" s="23"/>
      <c r="R1490" s="23"/>
    </row>
    <row r="1491" spans="12:18" s="19" customFormat="1" x14ac:dyDescent="0.35">
      <c r="L1491" s="23"/>
      <c r="M1491" s="23"/>
      <c r="R1491" s="23"/>
    </row>
    <row r="1492" spans="12:18" s="19" customFormat="1" x14ac:dyDescent="0.35">
      <c r="L1492" s="23"/>
      <c r="M1492" s="23"/>
      <c r="R1492" s="23"/>
    </row>
    <row r="1493" spans="12:18" s="19" customFormat="1" x14ac:dyDescent="0.35">
      <c r="L1493" s="23"/>
      <c r="M1493" s="23"/>
      <c r="R1493" s="23"/>
    </row>
    <row r="1494" spans="12:18" s="19" customFormat="1" x14ac:dyDescent="0.35">
      <c r="L1494" s="23"/>
      <c r="M1494" s="23"/>
      <c r="R1494" s="23"/>
    </row>
    <row r="1495" spans="12:18" s="19" customFormat="1" x14ac:dyDescent="0.35">
      <c r="L1495" s="23"/>
      <c r="M1495" s="23"/>
      <c r="R1495" s="23"/>
    </row>
    <row r="1496" spans="12:18" s="19" customFormat="1" x14ac:dyDescent="0.35">
      <c r="L1496" s="23"/>
      <c r="M1496" s="23"/>
      <c r="R1496" s="23"/>
    </row>
    <row r="1497" spans="12:18" s="19" customFormat="1" x14ac:dyDescent="0.35">
      <c r="L1497" s="23"/>
      <c r="M1497" s="23"/>
      <c r="R1497" s="23"/>
    </row>
    <row r="1498" spans="12:18" s="19" customFormat="1" x14ac:dyDescent="0.35">
      <c r="L1498" s="23"/>
      <c r="M1498" s="23"/>
      <c r="R1498" s="23"/>
    </row>
    <row r="1499" spans="12:18" s="19" customFormat="1" x14ac:dyDescent="0.35">
      <c r="L1499" s="23"/>
      <c r="M1499" s="23"/>
      <c r="R1499" s="23"/>
    </row>
    <row r="1500" spans="12:18" s="19" customFormat="1" x14ac:dyDescent="0.35">
      <c r="L1500" s="23"/>
      <c r="M1500" s="23"/>
      <c r="R1500" s="23"/>
    </row>
    <row r="1501" spans="12:18" s="19" customFormat="1" x14ac:dyDescent="0.35">
      <c r="L1501" s="23"/>
      <c r="M1501" s="23"/>
      <c r="R1501" s="23"/>
    </row>
    <row r="1502" spans="12:18" s="19" customFormat="1" x14ac:dyDescent="0.35">
      <c r="L1502" s="23"/>
      <c r="M1502" s="23"/>
      <c r="R1502" s="23"/>
    </row>
    <row r="1503" spans="12:18" s="19" customFormat="1" x14ac:dyDescent="0.35">
      <c r="L1503" s="23"/>
      <c r="M1503" s="23"/>
      <c r="R1503" s="23"/>
    </row>
    <row r="1504" spans="12:18" s="19" customFormat="1" x14ac:dyDescent="0.35">
      <c r="L1504" s="23"/>
      <c r="M1504" s="23"/>
      <c r="R1504" s="23"/>
    </row>
    <row r="1505" spans="12:18" s="19" customFormat="1" x14ac:dyDescent="0.35">
      <c r="L1505" s="23"/>
      <c r="M1505" s="23"/>
      <c r="R1505" s="23"/>
    </row>
    <row r="1506" spans="12:18" s="19" customFormat="1" x14ac:dyDescent="0.35">
      <c r="L1506" s="23"/>
      <c r="M1506" s="23"/>
      <c r="R1506" s="23"/>
    </row>
    <row r="1507" spans="12:18" s="19" customFormat="1" x14ac:dyDescent="0.35">
      <c r="L1507" s="23"/>
      <c r="M1507" s="23"/>
      <c r="R1507" s="23"/>
    </row>
    <row r="1508" spans="12:18" s="19" customFormat="1" x14ac:dyDescent="0.35">
      <c r="L1508" s="23"/>
      <c r="M1508" s="23"/>
      <c r="R1508" s="23"/>
    </row>
    <row r="1509" spans="12:18" s="19" customFormat="1" x14ac:dyDescent="0.35">
      <c r="L1509" s="23"/>
      <c r="M1509" s="23"/>
      <c r="R1509" s="23"/>
    </row>
    <row r="1510" spans="12:18" s="19" customFormat="1" x14ac:dyDescent="0.35">
      <c r="L1510" s="23"/>
      <c r="M1510" s="23"/>
      <c r="R1510" s="23"/>
    </row>
    <row r="1511" spans="12:18" s="19" customFormat="1" x14ac:dyDescent="0.35">
      <c r="L1511" s="23"/>
      <c r="M1511" s="23"/>
      <c r="R1511" s="23"/>
    </row>
    <row r="1512" spans="12:18" s="19" customFormat="1" x14ac:dyDescent="0.35">
      <c r="L1512" s="23"/>
      <c r="M1512" s="23"/>
      <c r="R1512" s="23"/>
    </row>
    <row r="1513" spans="12:18" s="19" customFormat="1" x14ac:dyDescent="0.35">
      <c r="L1513" s="23"/>
      <c r="M1513" s="23"/>
      <c r="R1513" s="23"/>
    </row>
    <row r="1514" spans="12:18" s="19" customFormat="1" x14ac:dyDescent="0.35">
      <c r="L1514" s="23"/>
      <c r="M1514" s="23"/>
      <c r="R1514" s="23"/>
    </row>
    <row r="1515" spans="12:18" s="19" customFormat="1" x14ac:dyDescent="0.35">
      <c r="L1515" s="23"/>
      <c r="M1515" s="23"/>
      <c r="R1515" s="23"/>
    </row>
    <row r="1516" spans="12:18" s="19" customFormat="1" x14ac:dyDescent="0.35">
      <c r="L1516" s="23"/>
      <c r="M1516" s="23"/>
      <c r="R1516" s="23"/>
    </row>
    <row r="1517" spans="12:18" s="19" customFormat="1" x14ac:dyDescent="0.35">
      <c r="L1517" s="23"/>
      <c r="M1517" s="23"/>
      <c r="R1517" s="23"/>
    </row>
    <row r="1518" spans="12:18" s="19" customFormat="1" x14ac:dyDescent="0.35">
      <c r="L1518" s="23"/>
      <c r="M1518" s="23"/>
      <c r="R1518" s="23"/>
    </row>
    <row r="1519" spans="12:18" s="19" customFormat="1" x14ac:dyDescent="0.35">
      <c r="L1519" s="23"/>
      <c r="M1519" s="23"/>
      <c r="R1519" s="23"/>
    </row>
    <row r="1520" spans="12:18" s="19" customFormat="1" x14ac:dyDescent="0.35">
      <c r="L1520" s="23"/>
      <c r="M1520" s="23"/>
      <c r="R1520" s="23"/>
    </row>
    <row r="1521" spans="12:18" s="19" customFormat="1" x14ac:dyDescent="0.35">
      <c r="L1521" s="23"/>
      <c r="M1521" s="23"/>
      <c r="R1521" s="23"/>
    </row>
    <row r="1522" spans="12:18" s="19" customFormat="1" x14ac:dyDescent="0.35">
      <c r="L1522" s="23"/>
      <c r="M1522" s="23"/>
      <c r="R1522" s="23"/>
    </row>
    <row r="1523" spans="12:18" s="19" customFormat="1" x14ac:dyDescent="0.35">
      <c r="L1523" s="23"/>
      <c r="M1523" s="23"/>
      <c r="R1523" s="23"/>
    </row>
    <row r="1524" spans="12:18" s="19" customFormat="1" x14ac:dyDescent="0.35">
      <c r="L1524" s="23"/>
      <c r="M1524" s="23"/>
      <c r="R1524" s="23"/>
    </row>
    <row r="1525" spans="12:18" s="19" customFormat="1" x14ac:dyDescent="0.35">
      <c r="L1525" s="23"/>
      <c r="M1525" s="23"/>
      <c r="R1525" s="23"/>
    </row>
    <row r="1526" spans="12:18" s="19" customFormat="1" x14ac:dyDescent="0.35">
      <c r="L1526" s="23"/>
      <c r="M1526" s="23"/>
      <c r="R1526" s="23"/>
    </row>
    <row r="1527" spans="12:18" s="19" customFormat="1" x14ac:dyDescent="0.35">
      <c r="L1527" s="23"/>
      <c r="M1527" s="23"/>
      <c r="R1527" s="23"/>
    </row>
    <row r="1528" spans="12:18" s="19" customFormat="1" x14ac:dyDescent="0.35">
      <c r="L1528" s="23"/>
      <c r="M1528" s="23"/>
      <c r="R1528" s="23"/>
    </row>
    <row r="1529" spans="12:18" s="19" customFormat="1" x14ac:dyDescent="0.35">
      <c r="L1529" s="23"/>
      <c r="M1529" s="23"/>
      <c r="R1529" s="23"/>
    </row>
    <row r="1530" spans="12:18" s="19" customFormat="1" x14ac:dyDescent="0.35">
      <c r="L1530" s="23"/>
      <c r="M1530" s="23"/>
      <c r="R1530" s="23"/>
    </row>
    <row r="1531" spans="12:18" s="19" customFormat="1" x14ac:dyDescent="0.35">
      <c r="L1531" s="23"/>
      <c r="M1531" s="23"/>
      <c r="R1531" s="23"/>
    </row>
    <row r="1532" spans="12:18" s="19" customFormat="1" x14ac:dyDescent="0.35">
      <c r="L1532" s="23"/>
      <c r="M1532" s="23"/>
      <c r="R1532" s="23"/>
    </row>
    <row r="1533" spans="12:18" s="19" customFormat="1" x14ac:dyDescent="0.35">
      <c r="L1533" s="23"/>
      <c r="M1533" s="23"/>
      <c r="R1533" s="23"/>
    </row>
    <row r="1534" spans="12:18" s="19" customFormat="1" x14ac:dyDescent="0.35">
      <c r="L1534" s="23"/>
      <c r="M1534" s="23"/>
      <c r="R1534" s="23"/>
    </row>
    <row r="1535" spans="12:18" s="19" customFormat="1" x14ac:dyDescent="0.35">
      <c r="L1535" s="23"/>
      <c r="M1535" s="23"/>
      <c r="R1535" s="23"/>
    </row>
    <row r="1536" spans="12:18" s="19" customFormat="1" x14ac:dyDescent="0.35">
      <c r="L1536" s="23"/>
      <c r="M1536" s="23"/>
      <c r="R1536" s="23"/>
    </row>
    <row r="1537" spans="12:18" s="19" customFormat="1" x14ac:dyDescent="0.35">
      <c r="L1537" s="23"/>
      <c r="M1537" s="23"/>
      <c r="R1537" s="23"/>
    </row>
    <row r="1538" spans="12:18" s="19" customFormat="1" x14ac:dyDescent="0.35">
      <c r="L1538" s="23"/>
      <c r="M1538" s="23"/>
      <c r="R1538" s="23"/>
    </row>
    <row r="1539" spans="12:18" s="19" customFormat="1" x14ac:dyDescent="0.35">
      <c r="L1539" s="23"/>
      <c r="M1539" s="23"/>
      <c r="R1539" s="23"/>
    </row>
    <row r="1540" spans="12:18" s="19" customFormat="1" x14ac:dyDescent="0.35">
      <c r="L1540" s="23"/>
      <c r="M1540" s="23"/>
      <c r="R1540" s="23"/>
    </row>
    <row r="1541" spans="12:18" s="19" customFormat="1" x14ac:dyDescent="0.35">
      <c r="L1541" s="23"/>
      <c r="M1541" s="23"/>
      <c r="R1541" s="23"/>
    </row>
    <row r="1542" spans="12:18" s="19" customFormat="1" x14ac:dyDescent="0.35">
      <c r="L1542" s="23"/>
      <c r="M1542" s="23"/>
      <c r="R1542" s="23"/>
    </row>
    <row r="1543" spans="12:18" s="19" customFormat="1" x14ac:dyDescent="0.35">
      <c r="L1543" s="23"/>
      <c r="M1543" s="23"/>
      <c r="R1543" s="23"/>
    </row>
    <row r="1544" spans="12:18" s="19" customFormat="1" x14ac:dyDescent="0.35">
      <c r="L1544" s="23"/>
      <c r="M1544" s="23"/>
      <c r="R1544" s="23"/>
    </row>
    <row r="1545" spans="12:18" s="19" customFormat="1" x14ac:dyDescent="0.35">
      <c r="L1545" s="23"/>
      <c r="M1545" s="23"/>
      <c r="R1545" s="23"/>
    </row>
    <row r="1546" spans="12:18" s="19" customFormat="1" x14ac:dyDescent="0.35">
      <c r="L1546" s="23"/>
      <c r="M1546" s="23"/>
      <c r="R1546" s="23"/>
    </row>
    <row r="1547" spans="12:18" s="19" customFormat="1" x14ac:dyDescent="0.35">
      <c r="L1547" s="23"/>
      <c r="M1547" s="23"/>
      <c r="R1547" s="23"/>
    </row>
    <row r="1548" spans="12:18" s="19" customFormat="1" x14ac:dyDescent="0.35">
      <c r="L1548" s="23"/>
      <c r="M1548" s="23"/>
      <c r="R1548" s="23"/>
    </row>
    <row r="1549" spans="12:18" s="19" customFormat="1" x14ac:dyDescent="0.35">
      <c r="L1549" s="23"/>
      <c r="M1549" s="23"/>
      <c r="R1549" s="23"/>
    </row>
    <row r="1550" spans="12:18" s="19" customFormat="1" x14ac:dyDescent="0.35">
      <c r="L1550" s="23"/>
      <c r="M1550" s="23"/>
      <c r="R1550" s="23"/>
    </row>
    <row r="1551" spans="12:18" s="19" customFormat="1" x14ac:dyDescent="0.35">
      <c r="L1551" s="23"/>
      <c r="M1551" s="23"/>
      <c r="R1551" s="23"/>
    </row>
    <row r="1552" spans="12:18" s="19" customFormat="1" x14ac:dyDescent="0.35">
      <c r="L1552" s="23"/>
      <c r="M1552" s="23"/>
      <c r="R1552" s="23"/>
    </row>
    <row r="1553" spans="12:18" s="19" customFormat="1" x14ac:dyDescent="0.35">
      <c r="L1553" s="23"/>
      <c r="M1553" s="23"/>
      <c r="R1553" s="23"/>
    </row>
    <row r="1554" spans="12:18" s="19" customFormat="1" x14ac:dyDescent="0.35">
      <c r="L1554" s="23"/>
      <c r="M1554" s="23"/>
      <c r="R1554" s="23"/>
    </row>
    <row r="1555" spans="12:18" s="19" customFormat="1" x14ac:dyDescent="0.35">
      <c r="L1555" s="23"/>
      <c r="M1555" s="23"/>
      <c r="R1555" s="23"/>
    </row>
    <row r="1556" spans="12:18" s="19" customFormat="1" x14ac:dyDescent="0.35">
      <c r="L1556" s="23"/>
      <c r="M1556" s="23"/>
      <c r="R1556" s="23"/>
    </row>
    <row r="1557" spans="12:18" s="19" customFormat="1" x14ac:dyDescent="0.35">
      <c r="L1557" s="23"/>
      <c r="M1557" s="23"/>
      <c r="R1557" s="23"/>
    </row>
    <row r="1558" spans="12:18" s="19" customFormat="1" x14ac:dyDescent="0.35">
      <c r="L1558" s="23"/>
      <c r="M1558" s="23"/>
      <c r="R1558" s="23"/>
    </row>
    <row r="1559" spans="12:18" s="19" customFormat="1" x14ac:dyDescent="0.35">
      <c r="L1559" s="23"/>
      <c r="M1559" s="23"/>
      <c r="R1559" s="23"/>
    </row>
    <row r="1560" spans="12:18" s="19" customFormat="1" x14ac:dyDescent="0.35">
      <c r="L1560" s="23"/>
      <c r="M1560" s="23"/>
      <c r="R1560" s="23"/>
    </row>
    <row r="1561" spans="12:18" s="19" customFormat="1" x14ac:dyDescent="0.35">
      <c r="L1561" s="23"/>
      <c r="M1561" s="23"/>
      <c r="R1561" s="23"/>
    </row>
    <row r="1562" spans="12:18" s="19" customFormat="1" x14ac:dyDescent="0.35">
      <c r="L1562" s="23"/>
      <c r="M1562" s="23"/>
      <c r="R1562" s="23"/>
    </row>
    <row r="1563" spans="12:18" s="19" customFormat="1" x14ac:dyDescent="0.35">
      <c r="L1563" s="23"/>
      <c r="M1563" s="23"/>
      <c r="R1563" s="23"/>
    </row>
    <row r="1564" spans="12:18" s="19" customFormat="1" x14ac:dyDescent="0.35">
      <c r="L1564" s="23"/>
      <c r="M1564" s="23"/>
      <c r="R1564" s="23"/>
    </row>
    <row r="1565" spans="12:18" s="19" customFormat="1" x14ac:dyDescent="0.35">
      <c r="L1565" s="23"/>
      <c r="M1565" s="23"/>
      <c r="R1565" s="23"/>
    </row>
    <row r="1566" spans="12:18" s="19" customFormat="1" x14ac:dyDescent="0.35">
      <c r="L1566" s="23"/>
      <c r="M1566" s="23"/>
      <c r="R1566" s="23"/>
    </row>
    <row r="1567" spans="12:18" s="19" customFormat="1" x14ac:dyDescent="0.35">
      <c r="L1567" s="23"/>
      <c r="M1567" s="23"/>
      <c r="R1567" s="23"/>
    </row>
    <row r="1568" spans="12:18" s="19" customFormat="1" x14ac:dyDescent="0.35">
      <c r="L1568" s="23"/>
      <c r="M1568" s="23"/>
      <c r="R1568" s="23"/>
    </row>
    <row r="1569" spans="12:18" s="19" customFormat="1" x14ac:dyDescent="0.35">
      <c r="L1569" s="23"/>
      <c r="M1569" s="23"/>
      <c r="R1569" s="23"/>
    </row>
    <row r="1570" spans="12:18" s="19" customFormat="1" x14ac:dyDescent="0.35">
      <c r="L1570" s="23"/>
      <c r="M1570" s="23"/>
      <c r="R1570" s="23"/>
    </row>
    <row r="1571" spans="12:18" s="19" customFormat="1" x14ac:dyDescent="0.35">
      <c r="L1571" s="23"/>
      <c r="M1571" s="23"/>
      <c r="R1571" s="23"/>
    </row>
    <row r="1572" spans="12:18" s="19" customFormat="1" x14ac:dyDescent="0.35">
      <c r="L1572" s="23"/>
      <c r="M1572" s="23"/>
      <c r="R1572" s="23"/>
    </row>
    <row r="1573" spans="12:18" s="19" customFormat="1" x14ac:dyDescent="0.35">
      <c r="L1573" s="23"/>
      <c r="M1573" s="23"/>
      <c r="R1573" s="23"/>
    </row>
    <row r="1574" spans="12:18" s="19" customFormat="1" x14ac:dyDescent="0.35">
      <c r="L1574" s="23"/>
      <c r="M1574" s="23"/>
      <c r="R1574" s="23"/>
    </row>
    <row r="1575" spans="12:18" s="19" customFormat="1" x14ac:dyDescent="0.35">
      <c r="L1575" s="23"/>
      <c r="M1575" s="23"/>
      <c r="R1575" s="23"/>
    </row>
    <row r="1576" spans="12:18" s="19" customFormat="1" x14ac:dyDescent="0.35">
      <c r="L1576" s="23"/>
      <c r="M1576" s="23"/>
      <c r="R1576" s="23"/>
    </row>
    <row r="1577" spans="12:18" s="19" customFormat="1" x14ac:dyDescent="0.35">
      <c r="L1577" s="23"/>
      <c r="M1577" s="23"/>
      <c r="R1577" s="23"/>
    </row>
    <row r="1578" spans="12:18" s="19" customFormat="1" x14ac:dyDescent="0.35">
      <c r="L1578" s="23"/>
      <c r="M1578" s="23"/>
      <c r="R1578" s="23"/>
    </row>
    <row r="1579" spans="12:18" s="19" customFormat="1" x14ac:dyDescent="0.35">
      <c r="L1579" s="23"/>
      <c r="M1579" s="23"/>
      <c r="R1579" s="23"/>
    </row>
    <row r="1580" spans="12:18" s="19" customFormat="1" x14ac:dyDescent="0.35">
      <c r="L1580" s="23"/>
      <c r="M1580" s="23"/>
      <c r="R1580" s="23"/>
    </row>
    <row r="1581" spans="12:18" s="19" customFormat="1" x14ac:dyDescent="0.35">
      <c r="L1581" s="23"/>
      <c r="M1581" s="23"/>
      <c r="R1581" s="23"/>
    </row>
    <row r="1582" spans="12:18" s="19" customFormat="1" x14ac:dyDescent="0.35">
      <c r="L1582" s="23"/>
      <c r="M1582" s="23"/>
      <c r="R1582" s="23"/>
    </row>
    <row r="1583" spans="12:18" s="19" customFormat="1" x14ac:dyDescent="0.35">
      <c r="L1583" s="23"/>
      <c r="M1583" s="23"/>
      <c r="R1583" s="23"/>
    </row>
    <row r="1584" spans="12:18" s="19" customFormat="1" x14ac:dyDescent="0.35">
      <c r="L1584" s="23"/>
      <c r="M1584" s="23"/>
      <c r="R1584" s="23"/>
    </row>
    <row r="1585" spans="12:18" s="19" customFormat="1" x14ac:dyDescent="0.35">
      <c r="L1585" s="23"/>
      <c r="M1585" s="23"/>
      <c r="R1585" s="23"/>
    </row>
    <row r="1586" spans="12:18" s="19" customFormat="1" x14ac:dyDescent="0.35">
      <c r="L1586" s="23"/>
      <c r="M1586" s="23"/>
      <c r="R1586" s="23"/>
    </row>
    <row r="1587" spans="12:18" s="19" customFormat="1" x14ac:dyDescent="0.35">
      <c r="L1587" s="23"/>
      <c r="M1587" s="23"/>
      <c r="R1587" s="23"/>
    </row>
    <row r="1588" spans="12:18" s="19" customFormat="1" x14ac:dyDescent="0.35">
      <c r="L1588" s="23"/>
      <c r="M1588" s="23"/>
      <c r="R1588" s="23"/>
    </row>
    <row r="1589" spans="12:18" s="19" customFormat="1" x14ac:dyDescent="0.35">
      <c r="L1589" s="23"/>
      <c r="M1589" s="23"/>
      <c r="R1589" s="23"/>
    </row>
    <row r="1590" spans="12:18" s="19" customFormat="1" x14ac:dyDescent="0.35">
      <c r="L1590" s="23"/>
      <c r="M1590" s="23"/>
      <c r="R1590" s="23"/>
    </row>
    <row r="1591" spans="12:18" s="19" customFormat="1" x14ac:dyDescent="0.35">
      <c r="L1591" s="23"/>
      <c r="M1591" s="23"/>
      <c r="R1591" s="23"/>
    </row>
    <row r="1592" spans="12:18" s="19" customFormat="1" x14ac:dyDescent="0.35">
      <c r="L1592" s="23"/>
      <c r="M1592" s="23"/>
      <c r="R1592" s="23"/>
    </row>
    <row r="1593" spans="12:18" s="19" customFormat="1" x14ac:dyDescent="0.35">
      <c r="L1593" s="23"/>
      <c r="M1593" s="23"/>
      <c r="R1593" s="23"/>
    </row>
    <row r="1594" spans="12:18" s="19" customFormat="1" x14ac:dyDescent="0.35">
      <c r="L1594" s="23"/>
      <c r="M1594" s="23"/>
      <c r="R1594" s="23"/>
    </row>
    <row r="1595" spans="12:18" s="19" customFormat="1" x14ac:dyDescent="0.35">
      <c r="L1595" s="23"/>
      <c r="M1595" s="23"/>
      <c r="R1595" s="23"/>
    </row>
    <row r="1596" spans="12:18" s="19" customFormat="1" x14ac:dyDescent="0.35">
      <c r="L1596" s="23"/>
      <c r="M1596" s="23"/>
      <c r="R1596" s="23"/>
    </row>
    <row r="1597" spans="12:18" s="19" customFormat="1" x14ac:dyDescent="0.35">
      <c r="L1597" s="23"/>
      <c r="M1597" s="23"/>
      <c r="R1597" s="23"/>
    </row>
    <row r="1598" spans="12:18" s="19" customFormat="1" x14ac:dyDescent="0.35">
      <c r="L1598" s="23"/>
      <c r="M1598" s="23"/>
      <c r="R1598" s="23"/>
    </row>
    <row r="1599" spans="12:18" s="19" customFormat="1" x14ac:dyDescent="0.35">
      <c r="L1599" s="23"/>
      <c r="M1599" s="23"/>
      <c r="R1599" s="23"/>
    </row>
    <row r="1600" spans="12:18" s="19" customFormat="1" x14ac:dyDescent="0.35">
      <c r="L1600" s="23"/>
      <c r="M1600" s="23"/>
      <c r="R1600" s="23"/>
    </row>
    <row r="1601" spans="12:18" s="19" customFormat="1" x14ac:dyDescent="0.35">
      <c r="L1601" s="23"/>
      <c r="M1601" s="23"/>
      <c r="R1601" s="23"/>
    </row>
    <row r="1602" spans="12:18" s="19" customFormat="1" x14ac:dyDescent="0.35">
      <c r="L1602" s="23"/>
      <c r="M1602" s="23"/>
      <c r="R1602" s="23"/>
    </row>
    <row r="1603" spans="12:18" s="19" customFormat="1" x14ac:dyDescent="0.35">
      <c r="L1603" s="23"/>
      <c r="M1603" s="23"/>
      <c r="R1603" s="23"/>
    </row>
    <row r="1604" spans="12:18" s="19" customFormat="1" x14ac:dyDescent="0.35">
      <c r="L1604" s="23"/>
      <c r="M1604" s="23"/>
      <c r="R1604" s="23"/>
    </row>
    <row r="1605" spans="12:18" s="19" customFormat="1" x14ac:dyDescent="0.35">
      <c r="L1605" s="23"/>
      <c r="M1605" s="23"/>
      <c r="R1605" s="23"/>
    </row>
    <row r="1606" spans="12:18" s="19" customFormat="1" x14ac:dyDescent="0.35">
      <c r="L1606" s="23"/>
      <c r="M1606" s="23"/>
      <c r="R1606" s="23"/>
    </row>
    <row r="1607" spans="12:18" s="19" customFormat="1" x14ac:dyDescent="0.35">
      <c r="L1607" s="23"/>
      <c r="M1607" s="23"/>
      <c r="R1607" s="23"/>
    </row>
    <row r="1608" spans="12:18" s="19" customFormat="1" x14ac:dyDescent="0.35">
      <c r="L1608" s="23"/>
      <c r="M1608" s="23"/>
      <c r="R1608" s="23"/>
    </row>
    <row r="1609" spans="12:18" s="19" customFormat="1" x14ac:dyDescent="0.35">
      <c r="L1609" s="23"/>
      <c r="M1609" s="23"/>
      <c r="R1609" s="23"/>
    </row>
    <row r="1610" spans="12:18" s="19" customFormat="1" x14ac:dyDescent="0.35">
      <c r="L1610" s="23"/>
      <c r="M1610" s="23"/>
      <c r="R1610" s="23"/>
    </row>
    <row r="1611" spans="12:18" s="19" customFormat="1" x14ac:dyDescent="0.35">
      <c r="L1611" s="23"/>
      <c r="M1611" s="23"/>
      <c r="R1611" s="23"/>
    </row>
    <row r="1612" spans="12:18" s="19" customFormat="1" x14ac:dyDescent="0.35">
      <c r="L1612" s="23"/>
      <c r="M1612" s="23"/>
      <c r="R1612" s="23"/>
    </row>
    <row r="1613" spans="12:18" s="19" customFormat="1" x14ac:dyDescent="0.35">
      <c r="L1613" s="23"/>
      <c r="M1613" s="23"/>
      <c r="R1613" s="23"/>
    </row>
    <row r="1614" spans="12:18" s="19" customFormat="1" x14ac:dyDescent="0.35">
      <c r="L1614" s="23"/>
      <c r="M1614" s="23"/>
      <c r="R1614" s="23"/>
    </row>
    <row r="1615" spans="12:18" s="19" customFormat="1" x14ac:dyDescent="0.35">
      <c r="L1615" s="23"/>
      <c r="M1615" s="23"/>
      <c r="R1615" s="23"/>
    </row>
    <row r="1616" spans="12:18" s="19" customFormat="1" x14ac:dyDescent="0.35">
      <c r="L1616" s="23"/>
      <c r="M1616" s="23"/>
      <c r="R1616" s="23"/>
    </row>
    <row r="1617" spans="12:18" s="19" customFormat="1" x14ac:dyDescent="0.35">
      <c r="L1617" s="23"/>
      <c r="M1617" s="23"/>
      <c r="R1617" s="23"/>
    </row>
    <row r="1618" spans="12:18" s="19" customFormat="1" x14ac:dyDescent="0.35">
      <c r="L1618" s="23"/>
      <c r="M1618" s="23"/>
      <c r="R1618" s="23"/>
    </row>
    <row r="1619" spans="12:18" s="19" customFormat="1" x14ac:dyDescent="0.35">
      <c r="L1619" s="23"/>
      <c r="M1619" s="23"/>
      <c r="R1619" s="23"/>
    </row>
    <row r="1620" spans="12:18" s="19" customFormat="1" x14ac:dyDescent="0.35">
      <c r="L1620" s="23"/>
      <c r="M1620" s="23"/>
      <c r="R1620" s="23"/>
    </row>
    <row r="1621" spans="12:18" s="19" customFormat="1" x14ac:dyDescent="0.35">
      <c r="L1621" s="23"/>
      <c r="M1621" s="23"/>
      <c r="R1621" s="23"/>
    </row>
    <row r="1622" spans="12:18" s="19" customFormat="1" x14ac:dyDescent="0.35">
      <c r="L1622" s="23"/>
      <c r="M1622" s="23"/>
      <c r="R1622" s="23"/>
    </row>
    <row r="1623" spans="12:18" s="19" customFormat="1" x14ac:dyDescent="0.35">
      <c r="L1623" s="23"/>
      <c r="M1623" s="23"/>
      <c r="R1623" s="23"/>
    </row>
    <row r="1624" spans="12:18" s="19" customFormat="1" x14ac:dyDescent="0.35">
      <c r="L1624" s="23"/>
      <c r="M1624" s="23"/>
      <c r="R1624" s="23"/>
    </row>
    <row r="1625" spans="12:18" s="19" customFormat="1" x14ac:dyDescent="0.35">
      <c r="L1625" s="23"/>
      <c r="M1625" s="23"/>
      <c r="R1625" s="23"/>
    </row>
    <row r="1626" spans="12:18" s="19" customFormat="1" x14ac:dyDescent="0.35">
      <c r="L1626" s="23"/>
      <c r="M1626" s="23"/>
      <c r="R1626" s="23"/>
    </row>
    <row r="1627" spans="12:18" s="19" customFormat="1" x14ac:dyDescent="0.35">
      <c r="L1627" s="23"/>
      <c r="M1627" s="23"/>
      <c r="R1627" s="23"/>
    </row>
    <row r="1628" spans="12:18" s="19" customFormat="1" x14ac:dyDescent="0.35">
      <c r="L1628" s="23"/>
      <c r="M1628" s="23"/>
      <c r="R1628" s="23"/>
    </row>
    <row r="1629" spans="12:18" s="19" customFormat="1" x14ac:dyDescent="0.35">
      <c r="L1629" s="23"/>
      <c r="M1629" s="23"/>
      <c r="R1629" s="23"/>
    </row>
    <row r="1630" spans="12:18" s="19" customFormat="1" x14ac:dyDescent="0.35">
      <c r="L1630" s="23"/>
      <c r="M1630" s="23"/>
      <c r="R1630" s="23"/>
    </row>
    <row r="1631" spans="12:18" s="19" customFormat="1" x14ac:dyDescent="0.35">
      <c r="L1631" s="23"/>
      <c r="M1631" s="23"/>
      <c r="R1631" s="23"/>
    </row>
    <row r="1632" spans="12:18" s="19" customFormat="1" x14ac:dyDescent="0.35">
      <c r="L1632" s="23"/>
      <c r="M1632" s="23"/>
      <c r="R1632" s="23"/>
    </row>
    <row r="1633" spans="12:18" s="19" customFormat="1" x14ac:dyDescent="0.35">
      <c r="L1633" s="23"/>
      <c r="M1633" s="23"/>
      <c r="R1633" s="23"/>
    </row>
    <row r="1634" spans="12:18" s="19" customFormat="1" x14ac:dyDescent="0.35">
      <c r="L1634" s="23"/>
      <c r="M1634" s="23"/>
      <c r="R1634" s="23"/>
    </row>
    <row r="1635" spans="12:18" s="19" customFormat="1" x14ac:dyDescent="0.35">
      <c r="L1635" s="23"/>
      <c r="M1635" s="23"/>
      <c r="R1635" s="23"/>
    </row>
    <row r="1636" spans="12:18" s="19" customFormat="1" x14ac:dyDescent="0.35">
      <c r="L1636" s="23"/>
      <c r="M1636" s="23"/>
      <c r="R1636" s="23"/>
    </row>
    <row r="1637" spans="12:18" s="19" customFormat="1" x14ac:dyDescent="0.35">
      <c r="L1637" s="23"/>
      <c r="M1637" s="23"/>
      <c r="R1637" s="23"/>
    </row>
    <row r="1638" spans="12:18" s="19" customFormat="1" x14ac:dyDescent="0.35">
      <c r="L1638" s="23"/>
      <c r="M1638" s="23"/>
      <c r="R1638" s="23"/>
    </row>
    <row r="1639" spans="12:18" s="19" customFormat="1" x14ac:dyDescent="0.35">
      <c r="L1639" s="23"/>
      <c r="M1639" s="23"/>
      <c r="R1639" s="23"/>
    </row>
    <row r="1640" spans="12:18" s="19" customFormat="1" x14ac:dyDescent="0.35">
      <c r="L1640" s="23"/>
      <c r="M1640" s="23"/>
      <c r="R1640" s="23"/>
    </row>
    <row r="1641" spans="12:18" s="19" customFormat="1" x14ac:dyDescent="0.35">
      <c r="L1641" s="23"/>
      <c r="M1641" s="23"/>
      <c r="R1641" s="23"/>
    </row>
    <row r="1642" spans="12:18" s="19" customFormat="1" x14ac:dyDescent="0.35">
      <c r="L1642" s="23"/>
      <c r="M1642" s="23"/>
      <c r="R1642" s="23"/>
    </row>
    <row r="1643" spans="12:18" s="19" customFormat="1" x14ac:dyDescent="0.35">
      <c r="L1643" s="23"/>
      <c r="M1643" s="23"/>
      <c r="R1643" s="23"/>
    </row>
    <row r="1644" spans="12:18" s="19" customFormat="1" x14ac:dyDescent="0.35">
      <c r="L1644" s="23"/>
      <c r="M1644" s="23"/>
      <c r="R1644" s="23"/>
    </row>
    <row r="1645" spans="12:18" s="19" customFormat="1" x14ac:dyDescent="0.35">
      <c r="L1645" s="23"/>
      <c r="M1645" s="23"/>
      <c r="R1645" s="23"/>
    </row>
    <row r="1646" spans="12:18" s="19" customFormat="1" x14ac:dyDescent="0.35">
      <c r="L1646" s="23"/>
      <c r="M1646" s="23"/>
      <c r="R1646" s="23"/>
    </row>
    <row r="1647" spans="12:18" s="19" customFormat="1" x14ac:dyDescent="0.35">
      <c r="L1647" s="23"/>
      <c r="M1647" s="23"/>
      <c r="R1647" s="23"/>
    </row>
    <row r="1648" spans="12:18" s="19" customFormat="1" x14ac:dyDescent="0.35">
      <c r="L1648" s="23"/>
      <c r="M1648" s="23"/>
      <c r="R1648" s="23"/>
    </row>
    <row r="1649" spans="12:18" s="19" customFormat="1" x14ac:dyDescent="0.35">
      <c r="L1649" s="23"/>
      <c r="M1649" s="23"/>
      <c r="R1649" s="23"/>
    </row>
    <row r="1650" spans="12:18" s="19" customFormat="1" x14ac:dyDescent="0.35">
      <c r="L1650" s="23"/>
      <c r="M1650" s="23"/>
      <c r="R1650" s="23"/>
    </row>
    <row r="1651" spans="12:18" s="19" customFormat="1" x14ac:dyDescent="0.35">
      <c r="L1651" s="23"/>
      <c r="M1651" s="23"/>
      <c r="R1651" s="23"/>
    </row>
    <row r="1652" spans="12:18" s="19" customFormat="1" x14ac:dyDescent="0.35">
      <c r="L1652" s="23"/>
      <c r="M1652" s="23"/>
      <c r="R1652" s="23"/>
    </row>
    <row r="1653" spans="12:18" s="19" customFormat="1" x14ac:dyDescent="0.35">
      <c r="L1653" s="23"/>
      <c r="M1653" s="23"/>
      <c r="R1653" s="23"/>
    </row>
    <row r="1654" spans="12:18" s="19" customFormat="1" x14ac:dyDescent="0.35">
      <c r="L1654" s="23"/>
      <c r="M1654" s="23"/>
      <c r="R1654" s="23"/>
    </row>
    <row r="1655" spans="12:18" s="19" customFormat="1" x14ac:dyDescent="0.35">
      <c r="L1655" s="23"/>
      <c r="M1655" s="23"/>
      <c r="R1655" s="23"/>
    </row>
    <row r="1656" spans="12:18" s="19" customFormat="1" x14ac:dyDescent="0.35">
      <c r="L1656" s="23"/>
      <c r="M1656" s="23"/>
      <c r="R1656" s="23"/>
    </row>
    <row r="1657" spans="12:18" s="19" customFormat="1" x14ac:dyDescent="0.35">
      <c r="L1657" s="23"/>
      <c r="M1657" s="23"/>
      <c r="R1657" s="23"/>
    </row>
    <row r="1658" spans="12:18" s="19" customFormat="1" x14ac:dyDescent="0.35">
      <c r="L1658" s="23"/>
      <c r="M1658" s="23"/>
      <c r="R1658" s="23"/>
    </row>
    <row r="1659" spans="12:18" s="19" customFormat="1" x14ac:dyDescent="0.35">
      <c r="L1659" s="23"/>
      <c r="M1659" s="23"/>
      <c r="R1659" s="23"/>
    </row>
    <row r="1660" spans="12:18" s="19" customFormat="1" x14ac:dyDescent="0.35">
      <c r="L1660" s="23"/>
      <c r="M1660" s="23"/>
      <c r="R1660" s="23"/>
    </row>
    <row r="1661" spans="12:18" s="19" customFormat="1" x14ac:dyDescent="0.35">
      <c r="L1661" s="23"/>
      <c r="M1661" s="23"/>
      <c r="R1661" s="23"/>
    </row>
    <row r="1662" spans="12:18" s="19" customFormat="1" x14ac:dyDescent="0.35">
      <c r="L1662" s="23"/>
      <c r="M1662" s="23"/>
      <c r="R1662" s="23"/>
    </row>
    <row r="1663" spans="12:18" s="19" customFormat="1" x14ac:dyDescent="0.35">
      <c r="L1663" s="23"/>
      <c r="M1663" s="23"/>
      <c r="R1663" s="23"/>
    </row>
    <row r="1664" spans="12:18" s="19" customFormat="1" x14ac:dyDescent="0.35">
      <c r="L1664" s="23"/>
      <c r="M1664" s="23"/>
      <c r="R1664" s="23"/>
    </row>
    <row r="1665" spans="12:18" s="19" customFormat="1" x14ac:dyDescent="0.35">
      <c r="L1665" s="23"/>
      <c r="M1665" s="23"/>
      <c r="R1665" s="23"/>
    </row>
    <row r="1666" spans="12:18" s="19" customFormat="1" x14ac:dyDescent="0.35">
      <c r="L1666" s="23"/>
      <c r="M1666" s="23"/>
      <c r="R1666" s="23"/>
    </row>
    <row r="1667" spans="12:18" s="19" customFormat="1" x14ac:dyDescent="0.35">
      <c r="L1667" s="23"/>
      <c r="M1667" s="23"/>
      <c r="R1667" s="23"/>
    </row>
    <row r="1668" spans="12:18" s="19" customFormat="1" x14ac:dyDescent="0.35">
      <c r="L1668" s="23"/>
      <c r="M1668" s="23"/>
      <c r="R1668" s="23"/>
    </row>
    <row r="1669" spans="12:18" s="19" customFormat="1" x14ac:dyDescent="0.35">
      <c r="L1669" s="23"/>
      <c r="M1669" s="23"/>
      <c r="R1669" s="23"/>
    </row>
    <row r="1670" spans="12:18" s="19" customFormat="1" x14ac:dyDescent="0.35">
      <c r="L1670" s="23"/>
      <c r="M1670" s="23"/>
      <c r="R1670" s="23"/>
    </row>
    <row r="1671" spans="12:18" s="19" customFormat="1" x14ac:dyDescent="0.35">
      <c r="L1671" s="23"/>
      <c r="M1671" s="23"/>
      <c r="R1671" s="23"/>
    </row>
    <row r="1672" spans="12:18" s="19" customFormat="1" x14ac:dyDescent="0.35">
      <c r="L1672" s="23"/>
      <c r="M1672" s="23"/>
      <c r="R1672" s="23"/>
    </row>
    <row r="1673" spans="12:18" s="19" customFormat="1" x14ac:dyDescent="0.35">
      <c r="L1673" s="23"/>
      <c r="M1673" s="23"/>
      <c r="R1673" s="23"/>
    </row>
    <row r="1674" spans="12:18" s="19" customFormat="1" x14ac:dyDescent="0.35">
      <c r="L1674" s="23"/>
      <c r="M1674" s="23"/>
      <c r="R1674" s="23"/>
    </row>
    <row r="1675" spans="12:18" s="19" customFormat="1" x14ac:dyDescent="0.35">
      <c r="L1675" s="23"/>
      <c r="M1675" s="23"/>
      <c r="R1675" s="23"/>
    </row>
    <row r="1676" spans="12:18" s="19" customFormat="1" x14ac:dyDescent="0.35">
      <c r="L1676" s="23"/>
      <c r="M1676" s="23"/>
      <c r="R1676" s="23"/>
    </row>
    <row r="1677" spans="12:18" s="19" customFormat="1" x14ac:dyDescent="0.35">
      <c r="L1677" s="23"/>
      <c r="M1677" s="23"/>
      <c r="R1677" s="23"/>
    </row>
    <row r="1678" spans="12:18" s="19" customFormat="1" x14ac:dyDescent="0.35">
      <c r="L1678" s="23"/>
      <c r="M1678" s="23"/>
      <c r="R1678" s="23"/>
    </row>
    <row r="1679" spans="12:18" s="19" customFormat="1" x14ac:dyDescent="0.35">
      <c r="L1679" s="23"/>
      <c r="M1679" s="23"/>
      <c r="R1679" s="23"/>
    </row>
    <row r="1680" spans="12:18" s="19" customFormat="1" x14ac:dyDescent="0.35">
      <c r="L1680" s="23"/>
      <c r="M1680" s="23"/>
      <c r="R1680" s="23"/>
    </row>
    <row r="1681" spans="12:18" s="19" customFormat="1" x14ac:dyDescent="0.35">
      <c r="L1681" s="23"/>
      <c r="M1681" s="23"/>
      <c r="R1681" s="23"/>
    </row>
    <row r="1682" spans="12:18" s="19" customFormat="1" x14ac:dyDescent="0.35">
      <c r="L1682" s="23"/>
      <c r="M1682" s="23"/>
      <c r="R1682" s="23"/>
    </row>
    <row r="1683" spans="12:18" s="19" customFormat="1" x14ac:dyDescent="0.35">
      <c r="L1683" s="23"/>
      <c r="M1683" s="23"/>
      <c r="R1683" s="23"/>
    </row>
    <row r="1684" spans="12:18" s="19" customFormat="1" x14ac:dyDescent="0.35">
      <c r="L1684" s="23"/>
      <c r="M1684" s="23"/>
      <c r="R1684" s="23"/>
    </row>
    <row r="1685" spans="12:18" s="19" customFormat="1" x14ac:dyDescent="0.35">
      <c r="L1685" s="23"/>
      <c r="M1685" s="23"/>
      <c r="R1685" s="23"/>
    </row>
    <row r="1686" spans="12:18" s="19" customFormat="1" x14ac:dyDescent="0.35">
      <c r="L1686" s="23"/>
      <c r="M1686" s="23"/>
      <c r="R1686" s="23"/>
    </row>
    <row r="1687" spans="12:18" s="19" customFormat="1" x14ac:dyDescent="0.35">
      <c r="L1687" s="23"/>
      <c r="M1687" s="23"/>
      <c r="R1687" s="23"/>
    </row>
    <row r="1688" spans="12:18" s="19" customFormat="1" x14ac:dyDescent="0.35">
      <c r="L1688" s="23"/>
      <c r="M1688" s="23"/>
      <c r="R1688" s="23"/>
    </row>
    <row r="1689" spans="12:18" s="19" customFormat="1" x14ac:dyDescent="0.35">
      <c r="L1689" s="23"/>
      <c r="M1689" s="23"/>
      <c r="R1689" s="23"/>
    </row>
    <row r="1690" spans="12:18" s="19" customFormat="1" x14ac:dyDescent="0.35">
      <c r="L1690" s="23"/>
      <c r="M1690" s="23"/>
      <c r="R1690" s="23"/>
    </row>
    <row r="1691" spans="12:18" s="19" customFormat="1" x14ac:dyDescent="0.35">
      <c r="L1691" s="23"/>
      <c r="M1691" s="23"/>
      <c r="R1691" s="23"/>
    </row>
    <row r="1692" spans="12:18" s="19" customFormat="1" x14ac:dyDescent="0.35">
      <c r="L1692" s="23"/>
      <c r="M1692" s="23"/>
      <c r="R1692" s="23"/>
    </row>
    <row r="1693" spans="12:18" s="19" customFormat="1" x14ac:dyDescent="0.35">
      <c r="L1693" s="23"/>
      <c r="M1693" s="23"/>
      <c r="R1693" s="23"/>
    </row>
    <row r="1694" spans="12:18" s="19" customFormat="1" x14ac:dyDescent="0.35">
      <c r="L1694" s="23"/>
      <c r="M1694" s="23"/>
      <c r="R1694" s="23"/>
    </row>
    <row r="1695" spans="12:18" s="19" customFormat="1" x14ac:dyDescent="0.35">
      <c r="L1695" s="23"/>
      <c r="M1695" s="23"/>
      <c r="R1695" s="23"/>
    </row>
    <row r="1696" spans="12:18" s="19" customFormat="1" x14ac:dyDescent="0.35">
      <c r="L1696" s="23"/>
      <c r="M1696" s="23"/>
      <c r="R1696" s="23"/>
    </row>
    <row r="1697" spans="12:18" s="19" customFormat="1" x14ac:dyDescent="0.35">
      <c r="L1697" s="23"/>
      <c r="M1697" s="23"/>
      <c r="R1697" s="23"/>
    </row>
    <row r="1698" spans="12:18" s="19" customFormat="1" x14ac:dyDescent="0.35">
      <c r="L1698" s="23"/>
      <c r="M1698" s="23"/>
      <c r="R1698" s="23"/>
    </row>
    <row r="1699" spans="12:18" s="19" customFormat="1" x14ac:dyDescent="0.35">
      <c r="L1699" s="23"/>
      <c r="M1699" s="23"/>
      <c r="R1699" s="23"/>
    </row>
    <row r="1700" spans="12:18" s="19" customFormat="1" x14ac:dyDescent="0.35">
      <c r="L1700" s="23"/>
      <c r="M1700" s="23"/>
      <c r="R1700" s="23"/>
    </row>
    <row r="1701" spans="12:18" s="19" customFormat="1" x14ac:dyDescent="0.35">
      <c r="L1701" s="23"/>
      <c r="M1701" s="23"/>
      <c r="R1701" s="23"/>
    </row>
    <row r="1702" spans="12:18" s="19" customFormat="1" x14ac:dyDescent="0.35">
      <c r="L1702" s="23"/>
      <c r="M1702" s="23"/>
      <c r="R1702" s="23"/>
    </row>
    <row r="1703" spans="12:18" s="19" customFormat="1" x14ac:dyDescent="0.35">
      <c r="L1703" s="23"/>
      <c r="M1703" s="23"/>
      <c r="R1703" s="23"/>
    </row>
    <row r="1704" spans="12:18" s="19" customFormat="1" x14ac:dyDescent="0.35">
      <c r="L1704" s="23"/>
      <c r="M1704" s="23"/>
      <c r="R1704" s="23"/>
    </row>
    <row r="1705" spans="12:18" s="19" customFormat="1" x14ac:dyDescent="0.35">
      <c r="L1705" s="23"/>
      <c r="M1705" s="23"/>
      <c r="R1705" s="23"/>
    </row>
    <row r="1706" spans="12:18" s="19" customFormat="1" x14ac:dyDescent="0.35">
      <c r="L1706" s="23"/>
      <c r="M1706" s="23"/>
      <c r="R1706" s="23"/>
    </row>
    <row r="1707" spans="12:18" s="19" customFormat="1" x14ac:dyDescent="0.35">
      <c r="L1707" s="23"/>
      <c r="M1707" s="23"/>
      <c r="R1707" s="23"/>
    </row>
    <row r="1708" spans="12:18" s="19" customFormat="1" x14ac:dyDescent="0.35">
      <c r="L1708" s="23"/>
      <c r="M1708" s="23"/>
      <c r="R1708" s="23"/>
    </row>
    <row r="1709" spans="12:18" s="19" customFormat="1" x14ac:dyDescent="0.35">
      <c r="L1709" s="23"/>
      <c r="M1709" s="23"/>
      <c r="R1709" s="23"/>
    </row>
    <row r="1710" spans="12:18" s="19" customFormat="1" x14ac:dyDescent="0.35">
      <c r="L1710" s="23"/>
      <c r="M1710" s="23"/>
      <c r="R1710" s="23"/>
    </row>
    <row r="1711" spans="12:18" s="19" customFormat="1" x14ac:dyDescent="0.35">
      <c r="L1711" s="23"/>
      <c r="M1711" s="23"/>
      <c r="R1711" s="23"/>
    </row>
    <row r="1712" spans="12:18" s="19" customFormat="1" x14ac:dyDescent="0.35">
      <c r="L1712" s="23"/>
      <c r="M1712" s="23"/>
      <c r="R1712" s="23"/>
    </row>
    <row r="1713" spans="12:18" s="19" customFormat="1" x14ac:dyDescent="0.35">
      <c r="L1713" s="23"/>
      <c r="M1713" s="23"/>
      <c r="R1713" s="23"/>
    </row>
    <row r="1714" spans="12:18" s="19" customFormat="1" x14ac:dyDescent="0.35">
      <c r="L1714" s="23"/>
      <c r="M1714" s="23"/>
      <c r="R1714" s="23"/>
    </row>
    <row r="1715" spans="12:18" s="19" customFormat="1" x14ac:dyDescent="0.35">
      <c r="L1715" s="23"/>
      <c r="M1715" s="23"/>
      <c r="R1715" s="23"/>
    </row>
    <row r="1716" spans="12:18" s="19" customFormat="1" x14ac:dyDescent="0.35">
      <c r="L1716" s="23"/>
      <c r="M1716" s="23"/>
      <c r="R1716" s="23"/>
    </row>
    <row r="1717" spans="12:18" s="19" customFormat="1" x14ac:dyDescent="0.35">
      <c r="L1717" s="23"/>
      <c r="M1717" s="23"/>
      <c r="R1717" s="23"/>
    </row>
    <row r="1718" spans="12:18" s="19" customFormat="1" x14ac:dyDescent="0.35">
      <c r="L1718" s="23"/>
      <c r="M1718" s="23"/>
      <c r="R1718" s="23"/>
    </row>
    <row r="1719" spans="12:18" s="19" customFormat="1" x14ac:dyDescent="0.35">
      <c r="L1719" s="23"/>
      <c r="M1719" s="23"/>
      <c r="R1719" s="23"/>
    </row>
    <row r="1720" spans="12:18" s="19" customFormat="1" x14ac:dyDescent="0.35">
      <c r="L1720" s="23"/>
      <c r="M1720" s="23"/>
      <c r="R1720" s="23"/>
    </row>
    <row r="1721" spans="12:18" s="19" customFormat="1" x14ac:dyDescent="0.35">
      <c r="L1721" s="23"/>
      <c r="M1721" s="23"/>
      <c r="R1721" s="23"/>
    </row>
    <row r="1722" spans="12:18" s="19" customFormat="1" x14ac:dyDescent="0.35">
      <c r="L1722" s="23"/>
      <c r="M1722" s="23"/>
      <c r="R1722" s="23"/>
    </row>
    <row r="1723" spans="12:18" s="19" customFormat="1" x14ac:dyDescent="0.35">
      <c r="L1723" s="23"/>
      <c r="M1723" s="23"/>
      <c r="R1723" s="23"/>
    </row>
    <row r="1724" spans="12:18" s="19" customFormat="1" x14ac:dyDescent="0.35">
      <c r="L1724" s="23"/>
      <c r="M1724" s="23"/>
      <c r="R1724" s="23"/>
    </row>
    <row r="1725" spans="12:18" s="19" customFormat="1" x14ac:dyDescent="0.35">
      <c r="L1725" s="23"/>
      <c r="M1725" s="23"/>
      <c r="R1725" s="23"/>
    </row>
    <row r="1726" spans="12:18" s="19" customFormat="1" x14ac:dyDescent="0.35">
      <c r="L1726" s="23"/>
      <c r="M1726" s="23"/>
      <c r="R1726" s="23"/>
    </row>
    <row r="1727" spans="12:18" s="19" customFormat="1" x14ac:dyDescent="0.35">
      <c r="L1727" s="23"/>
      <c r="M1727" s="23"/>
      <c r="R1727" s="23"/>
    </row>
    <row r="1728" spans="12:18" s="19" customFormat="1" x14ac:dyDescent="0.35">
      <c r="L1728" s="23"/>
      <c r="M1728" s="23"/>
      <c r="R1728" s="23"/>
    </row>
    <row r="1729" spans="12:18" s="19" customFormat="1" x14ac:dyDescent="0.35">
      <c r="L1729" s="23"/>
      <c r="M1729" s="23"/>
      <c r="R1729" s="23"/>
    </row>
    <row r="1730" spans="12:18" s="19" customFormat="1" x14ac:dyDescent="0.35">
      <c r="L1730" s="23"/>
      <c r="M1730" s="23"/>
      <c r="R1730" s="23"/>
    </row>
    <row r="1731" spans="12:18" s="19" customFormat="1" x14ac:dyDescent="0.35">
      <c r="L1731" s="23"/>
      <c r="M1731" s="23"/>
      <c r="R1731" s="23"/>
    </row>
    <row r="1732" spans="12:18" s="19" customFormat="1" x14ac:dyDescent="0.35">
      <c r="L1732" s="23"/>
      <c r="M1732" s="23"/>
      <c r="R1732" s="23"/>
    </row>
    <row r="1733" spans="12:18" s="19" customFormat="1" x14ac:dyDescent="0.35">
      <c r="L1733" s="23"/>
      <c r="M1733" s="23"/>
      <c r="R1733" s="23"/>
    </row>
    <row r="1734" spans="12:18" s="19" customFormat="1" x14ac:dyDescent="0.35">
      <c r="L1734" s="23"/>
      <c r="M1734" s="23"/>
      <c r="R1734" s="23"/>
    </row>
    <row r="1735" spans="12:18" s="19" customFormat="1" x14ac:dyDescent="0.35">
      <c r="L1735" s="23"/>
      <c r="M1735" s="23"/>
      <c r="R1735" s="23"/>
    </row>
    <row r="1736" spans="12:18" s="19" customFormat="1" x14ac:dyDescent="0.35">
      <c r="L1736" s="23"/>
      <c r="M1736" s="23"/>
      <c r="R1736" s="23"/>
    </row>
    <row r="1737" spans="12:18" s="19" customFormat="1" x14ac:dyDescent="0.35">
      <c r="L1737" s="23"/>
      <c r="M1737" s="23"/>
      <c r="R1737" s="23"/>
    </row>
    <row r="1738" spans="12:18" s="19" customFormat="1" x14ac:dyDescent="0.35">
      <c r="L1738" s="23"/>
      <c r="M1738" s="23"/>
      <c r="R1738" s="23"/>
    </row>
    <row r="1739" spans="12:18" s="19" customFormat="1" x14ac:dyDescent="0.35">
      <c r="L1739" s="23"/>
      <c r="M1739" s="23"/>
      <c r="R1739" s="23"/>
    </row>
    <row r="1740" spans="12:18" s="19" customFormat="1" x14ac:dyDescent="0.35">
      <c r="L1740" s="23"/>
      <c r="M1740" s="23"/>
      <c r="R1740" s="23"/>
    </row>
    <row r="1741" spans="12:18" s="19" customFormat="1" x14ac:dyDescent="0.35">
      <c r="L1741" s="23"/>
      <c r="M1741" s="23"/>
      <c r="R1741" s="23"/>
    </row>
    <row r="1742" spans="12:18" s="19" customFormat="1" x14ac:dyDescent="0.35">
      <c r="L1742" s="23"/>
      <c r="M1742" s="23"/>
      <c r="R1742" s="23"/>
    </row>
    <row r="1743" spans="12:18" s="19" customFormat="1" x14ac:dyDescent="0.35">
      <c r="L1743" s="23"/>
      <c r="M1743" s="23"/>
      <c r="R1743" s="23"/>
    </row>
    <row r="1744" spans="12:18" s="19" customFormat="1" x14ac:dyDescent="0.35">
      <c r="L1744" s="23"/>
      <c r="M1744" s="23"/>
      <c r="R1744" s="23"/>
    </row>
    <row r="1745" spans="12:18" s="19" customFormat="1" x14ac:dyDescent="0.35">
      <c r="L1745" s="23"/>
      <c r="M1745" s="23"/>
      <c r="R1745" s="23"/>
    </row>
    <row r="1746" spans="12:18" s="19" customFormat="1" x14ac:dyDescent="0.35">
      <c r="L1746" s="23"/>
      <c r="M1746" s="23"/>
      <c r="R1746" s="23"/>
    </row>
    <row r="1747" spans="12:18" s="19" customFormat="1" x14ac:dyDescent="0.35">
      <c r="L1747" s="23"/>
      <c r="M1747" s="23"/>
      <c r="R1747" s="23"/>
    </row>
    <row r="1748" spans="12:18" s="19" customFormat="1" x14ac:dyDescent="0.35">
      <c r="L1748" s="23"/>
      <c r="M1748" s="23"/>
      <c r="R1748" s="23"/>
    </row>
    <row r="1749" spans="12:18" s="19" customFormat="1" x14ac:dyDescent="0.35">
      <c r="L1749" s="23"/>
      <c r="M1749" s="23"/>
      <c r="R1749" s="23"/>
    </row>
    <row r="1750" spans="12:18" s="19" customFormat="1" x14ac:dyDescent="0.35">
      <c r="L1750" s="23"/>
      <c r="M1750" s="23"/>
      <c r="R1750" s="23"/>
    </row>
    <row r="1751" spans="12:18" s="19" customFormat="1" x14ac:dyDescent="0.35">
      <c r="L1751" s="23"/>
      <c r="M1751" s="23"/>
      <c r="R1751" s="23"/>
    </row>
    <row r="1752" spans="12:18" s="19" customFormat="1" x14ac:dyDescent="0.35">
      <c r="L1752" s="23"/>
      <c r="M1752" s="23"/>
      <c r="R1752" s="23"/>
    </row>
    <row r="1753" spans="12:18" s="19" customFormat="1" x14ac:dyDescent="0.35">
      <c r="L1753" s="23"/>
      <c r="M1753" s="23"/>
      <c r="R1753" s="23"/>
    </row>
    <row r="1754" spans="12:18" s="19" customFormat="1" x14ac:dyDescent="0.35">
      <c r="L1754" s="23"/>
      <c r="M1754" s="23"/>
      <c r="R1754" s="23"/>
    </row>
    <row r="1755" spans="12:18" s="19" customFormat="1" x14ac:dyDescent="0.35">
      <c r="L1755" s="23"/>
      <c r="M1755" s="23"/>
      <c r="R1755" s="23"/>
    </row>
    <row r="1756" spans="12:18" s="19" customFormat="1" x14ac:dyDescent="0.35">
      <c r="L1756" s="23"/>
      <c r="M1756" s="23"/>
      <c r="R1756" s="23"/>
    </row>
    <row r="1757" spans="12:18" s="19" customFormat="1" x14ac:dyDescent="0.35">
      <c r="L1757" s="23"/>
      <c r="M1757" s="23"/>
      <c r="R1757" s="23"/>
    </row>
    <row r="1758" spans="12:18" s="19" customFormat="1" x14ac:dyDescent="0.35">
      <c r="L1758" s="23"/>
      <c r="M1758" s="23"/>
      <c r="R1758" s="23"/>
    </row>
    <row r="1759" spans="12:18" s="19" customFormat="1" x14ac:dyDescent="0.35">
      <c r="L1759" s="23"/>
      <c r="M1759" s="23"/>
      <c r="R1759" s="23"/>
    </row>
    <row r="1760" spans="12:18" s="19" customFormat="1" x14ac:dyDescent="0.35">
      <c r="L1760" s="23"/>
      <c r="M1760" s="23"/>
      <c r="R1760" s="23"/>
    </row>
    <row r="1761" spans="12:18" s="19" customFormat="1" x14ac:dyDescent="0.35">
      <c r="L1761" s="23"/>
      <c r="M1761" s="23"/>
      <c r="R1761" s="23"/>
    </row>
    <row r="1762" spans="12:18" s="19" customFormat="1" x14ac:dyDescent="0.35">
      <c r="L1762" s="23"/>
      <c r="M1762" s="23"/>
      <c r="R1762" s="23"/>
    </row>
    <row r="1763" spans="12:18" s="19" customFormat="1" x14ac:dyDescent="0.35">
      <c r="L1763" s="23"/>
      <c r="M1763" s="23"/>
      <c r="R1763" s="23"/>
    </row>
    <row r="1764" spans="12:18" s="19" customFormat="1" x14ac:dyDescent="0.35">
      <c r="L1764" s="23"/>
      <c r="M1764" s="23"/>
      <c r="R1764" s="23"/>
    </row>
    <row r="1765" spans="12:18" s="19" customFormat="1" x14ac:dyDescent="0.35">
      <c r="L1765" s="23"/>
      <c r="M1765" s="23"/>
      <c r="R1765" s="23"/>
    </row>
    <row r="1766" spans="12:18" s="19" customFormat="1" x14ac:dyDescent="0.35">
      <c r="L1766" s="23"/>
      <c r="M1766" s="23"/>
      <c r="R1766" s="23"/>
    </row>
    <row r="1767" spans="12:18" s="19" customFormat="1" x14ac:dyDescent="0.35">
      <c r="L1767" s="23"/>
      <c r="M1767" s="23"/>
      <c r="R1767" s="23"/>
    </row>
    <row r="1768" spans="12:18" s="19" customFormat="1" x14ac:dyDescent="0.35">
      <c r="L1768" s="23"/>
      <c r="M1768" s="23"/>
      <c r="R1768" s="23"/>
    </row>
    <row r="1769" spans="12:18" s="19" customFormat="1" x14ac:dyDescent="0.35">
      <c r="L1769" s="23"/>
      <c r="M1769" s="23"/>
      <c r="R1769" s="23"/>
    </row>
    <row r="1770" spans="12:18" s="19" customFormat="1" x14ac:dyDescent="0.35">
      <c r="L1770" s="23"/>
      <c r="M1770" s="23"/>
      <c r="R1770" s="23"/>
    </row>
    <row r="1771" spans="12:18" s="19" customFormat="1" x14ac:dyDescent="0.35">
      <c r="L1771" s="23"/>
      <c r="M1771" s="23"/>
      <c r="R1771" s="23"/>
    </row>
    <row r="1772" spans="12:18" s="19" customFormat="1" x14ac:dyDescent="0.35">
      <c r="L1772" s="23"/>
      <c r="M1772" s="23"/>
      <c r="R1772" s="23"/>
    </row>
    <row r="1773" spans="12:18" s="19" customFormat="1" x14ac:dyDescent="0.35">
      <c r="L1773" s="23"/>
      <c r="M1773" s="23"/>
      <c r="R1773" s="23"/>
    </row>
    <row r="1774" spans="12:18" s="19" customFormat="1" x14ac:dyDescent="0.35">
      <c r="L1774" s="23"/>
      <c r="M1774" s="23"/>
      <c r="R1774" s="23"/>
    </row>
    <row r="1775" spans="12:18" s="19" customFormat="1" x14ac:dyDescent="0.35">
      <c r="L1775" s="23"/>
      <c r="M1775" s="23"/>
      <c r="R1775" s="23"/>
    </row>
    <row r="1776" spans="12:18" s="19" customFormat="1" x14ac:dyDescent="0.35">
      <c r="L1776" s="23"/>
      <c r="M1776" s="23"/>
      <c r="R1776" s="23"/>
    </row>
    <row r="1777" spans="12:18" s="19" customFormat="1" x14ac:dyDescent="0.35">
      <c r="L1777" s="23"/>
      <c r="M1777" s="23"/>
      <c r="R1777" s="23"/>
    </row>
    <row r="1778" spans="12:18" s="19" customFormat="1" x14ac:dyDescent="0.35">
      <c r="L1778" s="23"/>
      <c r="M1778" s="23"/>
      <c r="R1778" s="23"/>
    </row>
    <row r="1779" spans="12:18" s="19" customFormat="1" x14ac:dyDescent="0.35">
      <c r="L1779" s="23"/>
      <c r="M1779" s="23"/>
      <c r="R1779" s="23"/>
    </row>
    <row r="1780" spans="12:18" s="19" customFormat="1" x14ac:dyDescent="0.35">
      <c r="L1780" s="23"/>
      <c r="M1780" s="23"/>
      <c r="R1780" s="23"/>
    </row>
    <row r="1781" spans="12:18" s="19" customFormat="1" x14ac:dyDescent="0.35">
      <c r="L1781" s="23"/>
      <c r="M1781" s="23"/>
      <c r="R1781" s="23"/>
    </row>
    <row r="1782" spans="12:18" s="19" customFormat="1" x14ac:dyDescent="0.35">
      <c r="L1782" s="23"/>
      <c r="M1782" s="23"/>
      <c r="R1782" s="23"/>
    </row>
    <row r="1783" spans="12:18" s="19" customFormat="1" x14ac:dyDescent="0.35">
      <c r="L1783" s="23"/>
      <c r="M1783" s="23"/>
      <c r="R1783" s="23"/>
    </row>
    <row r="1784" spans="12:18" s="19" customFormat="1" x14ac:dyDescent="0.35">
      <c r="L1784" s="23"/>
      <c r="M1784" s="23"/>
      <c r="R1784" s="23"/>
    </row>
    <row r="1785" spans="12:18" s="19" customFormat="1" x14ac:dyDescent="0.35">
      <c r="L1785" s="23"/>
      <c r="M1785" s="23"/>
      <c r="R1785" s="23"/>
    </row>
    <row r="1786" spans="12:18" s="19" customFormat="1" x14ac:dyDescent="0.35">
      <c r="L1786" s="23"/>
      <c r="M1786" s="23"/>
      <c r="R1786" s="23"/>
    </row>
    <row r="1787" spans="12:18" s="19" customFormat="1" x14ac:dyDescent="0.35">
      <c r="L1787" s="23"/>
      <c r="M1787" s="23"/>
      <c r="R1787" s="23"/>
    </row>
    <row r="1788" spans="12:18" s="19" customFormat="1" x14ac:dyDescent="0.35">
      <c r="L1788" s="23"/>
      <c r="M1788" s="23"/>
      <c r="R1788" s="23"/>
    </row>
    <row r="1789" spans="12:18" s="19" customFormat="1" x14ac:dyDescent="0.35">
      <c r="L1789" s="23"/>
      <c r="M1789" s="23"/>
      <c r="R1789" s="23"/>
    </row>
    <row r="1790" spans="12:18" s="19" customFormat="1" x14ac:dyDescent="0.35">
      <c r="L1790" s="23"/>
      <c r="M1790" s="23"/>
      <c r="R1790" s="23"/>
    </row>
    <row r="1791" spans="12:18" s="19" customFormat="1" x14ac:dyDescent="0.35">
      <c r="L1791" s="23"/>
      <c r="M1791" s="23"/>
      <c r="R1791" s="23"/>
    </row>
    <row r="1792" spans="12:18" s="19" customFormat="1" x14ac:dyDescent="0.35">
      <c r="L1792" s="23"/>
      <c r="M1792" s="23"/>
      <c r="R1792" s="23"/>
    </row>
    <row r="1793" spans="12:18" s="19" customFormat="1" x14ac:dyDescent="0.35">
      <c r="L1793" s="23"/>
      <c r="M1793" s="23"/>
      <c r="R1793" s="23"/>
    </row>
    <row r="1794" spans="12:18" s="19" customFormat="1" x14ac:dyDescent="0.35">
      <c r="L1794" s="23"/>
      <c r="M1794" s="23"/>
      <c r="R1794" s="23"/>
    </row>
    <row r="1795" spans="12:18" s="19" customFormat="1" x14ac:dyDescent="0.35">
      <c r="L1795" s="23"/>
      <c r="M1795" s="23"/>
      <c r="R1795" s="23"/>
    </row>
    <row r="1796" spans="12:18" s="19" customFormat="1" x14ac:dyDescent="0.35">
      <c r="L1796" s="23"/>
      <c r="M1796" s="23"/>
      <c r="R1796" s="23"/>
    </row>
    <row r="1797" spans="12:18" s="19" customFormat="1" x14ac:dyDescent="0.35">
      <c r="L1797" s="23"/>
      <c r="M1797" s="23"/>
      <c r="R1797" s="23"/>
    </row>
    <row r="1798" spans="12:18" s="19" customFormat="1" x14ac:dyDescent="0.35">
      <c r="L1798" s="23"/>
      <c r="M1798" s="23"/>
      <c r="R1798" s="23"/>
    </row>
    <row r="1799" spans="12:18" s="19" customFormat="1" x14ac:dyDescent="0.35">
      <c r="L1799" s="23"/>
      <c r="M1799" s="23"/>
      <c r="R1799" s="23"/>
    </row>
    <row r="1800" spans="12:18" s="19" customFormat="1" x14ac:dyDescent="0.35">
      <c r="L1800" s="23"/>
      <c r="M1800" s="23"/>
      <c r="R1800" s="23"/>
    </row>
    <row r="1801" spans="12:18" s="19" customFormat="1" x14ac:dyDescent="0.35">
      <c r="L1801" s="23"/>
      <c r="M1801" s="23"/>
      <c r="R1801" s="23"/>
    </row>
    <row r="1802" spans="12:18" s="19" customFormat="1" x14ac:dyDescent="0.35">
      <c r="L1802" s="23"/>
      <c r="M1802" s="23"/>
      <c r="R1802" s="23"/>
    </row>
    <row r="1803" spans="12:18" s="19" customFormat="1" x14ac:dyDescent="0.35">
      <c r="L1803" s="23"/>
      <c r="M1803" s="23"/>
      <c r="R1803" s="23"/>
    </row>
    <row r="1804" spans="12:18" s="19" customFormat="1" x14ac:dyDescent="0.35">
      <c r="L1804" s="23"/>
      <c r="M1804" s="23"/>
      <c r="R1804" s="23"/>
    </row>
    <row r="1805" spans="12:18" s="19" customFormat="1" x14ac:dyDescent="0.35">
      <c r="L1805" s="23"/>
      <c r="M1805" s="23"/>
      <c r="R1805" s="23"/>
    </row>
    <row r="1806" spans="12:18" s="19" customFormat="1" x14ac:dyDescent="0.35">
      <c r="L1806" s="23"/>
      <c r="M1806" s="23"/>
      <c r="R1806" s="23"/>
    </row>
    <row r="1807" spans="12:18" s="19" customFormat="1" x14ac:dyDescent="0.35">
      <c r="L1807" s="23"/>
      <c r="M1807" s="23"/>
      <c r="R1807" s="23"/>
    </row>
    <row r="1808" spans="12:18" s="19" customFormat="1" x14ac:dyDescent="0.35">
      <c r="L1808" s="23"/>
      <c r="M1808" s="23"/>
      <c r="R1808" s="23"/>
    </row>
    <row r="1809" spans="12:18" s="19" customFormat="1" x14ac:dyDescent="0.35">
      <c r="L1809" s="23"/>
      <c r="M1809" s="23"/>
      <c r="R1809" s="23"/>
    </row>
    <row r="1810" spans="12:18" s="19" customFormat="1" x14ac:dyDescent="0.35">
      <c r="L1810" s="23"/>
      <c r="M1810" s="23"/>
      <c r="R1810" s="23"/>
    </row>
    <row r="1811" spans="12:18" s="19" customFormat="1" x14ac:dyDescent="0.35">
      <c r="L1811" s="23"/>
      <c r="M1811" s="23"/>
      <c r="R1811" s="23"/>
    </row>
    <row r="1812" spans="12:18" s="19" customFormat="1" x14ac:dyDescent="0.35">
      <c r="L1812" s="23"/>
      <c r="M1812" s="23"/>
      <c r="R1812" s="23"/>
    </row>
    <row r="1813" spans="12:18" s="19" customFormat="1" x14ac:dyDescent="0.35">
      <c r="L1813" s="23"/>
      <c r="M1813" s="23"/>
      <c r="R1813" s="23"/>
    </row>
    <row r="1814" spans="12:18" s="19" customFormat="1" x14ac:dyDescent="0.35">
      <c r="L1814" s="23"/>
      <c r="M1814" s="23"/>
      <c r="R1814" s="23"/>
    </row>
    <row r="1815" spans="12:18" s="19" customFormat="1" x14ac:dyDescent="0.35">
      <c r="L1815" s="23"/>
      <c r="M1815" s="23"/>
      <c r="R1815" s="23"/>
    </row>
    <row r="1816" spans="12:18" s="19" customFormat="1" x14ac:dyDescent="0.35">
      <c r="L1816" s="23"/>
      <c r="M1816" s="23"/>
      <c r="R1816" s="23"/>
    </row>
    <row r="1817" spans="12:18" s="19" customFormat="1" x14ac:dyDescent="0.35">
      <c r="L1817" s="23"/>
      <c r="M1817" s="23"/>
      <c r="R1817" s="23"/>
    </row>
    <row r="1818" spans="12:18" s="19" customFormat="1" x14ac:dyDescent="0.35">
      <c r="L1818" s="23"/>
      <c r="M1818" s="23"/>
      <c r="R1818" s="23"/>
    </row>
    <row r="1819" spans="12:18" s="19" customFormat="1" x14ac:dyDescent="0.35">
      <c r="L1819" s="23"/>
      <c r="M1819" s="23"/>
      <c r="R1819" s="23"/>
    </row>
    <row r="1820" spans="12:18" s="19" customFormat="1" x14ac:dyDescent="0.35">
      <c r="L1820" s="23"/>
      <c r="M1820" s="23"/>
      <c r="R1820" s="23"/>
    </row>
    <row r="1821" spans="12:18" s="19" customFormat="1" x14ac:dyDescent="0.35">
      <c r="L1821" s="23"/>
      <c r="M1821" s="23"/>
      <c r="R1821" s="23"/>
    </row>
    <row r="1822" spans="12:18" s="19" customFormat="1" x14ac:dyDescent="0.35">
      <c r="L1822" s="23"/>
      <c r="M1822" s="23"/>
      <c r="R1822" s="23"/>
    </row>
    <row r="1823" spans="12:18" s="19" customFormat="1" x14ac:dyDescent="0.35">
      <c r="L1823" s="23"/>
      <c r="M1823" s="23"/>
      <c r="R1823" s="23"/>
    </row>
    <row r="1824" spans="12:18" s="19" customFormat="1" x14ac:dyDescent="0.35">
      <c r="L1824" s="23"/>
      <c r="M1824" s="23"/>
      <c r="R1824" s="23"/>
    </row>
    <row r="1825" spans="12:18" s="19" customFormat="1" x14ac:dyDescent="0.35">
      <c r="L1825" s="23"/>
      <c r="M1825" s="23"/>
      <c r="R1825" s="23"/>
    </row>
    <row r="1826" spans="12:18" s="19" customFormat="1" x14ac:dyDescent="0.35">
      <c r="L1826" s="23"/>
      <c r="M1826" s="23"/>
      <c r="R1826" s="23"/>
    </row>
    <row r="1827" spans="12:18" s="19" customFormat="1" x14ac:dyDescent="0.35">
      <c r="L1827" s="23"/>
      <c r="M1827" s="23"/>
      <c r="R1827" s="23"/>
    </row>
    <row r="1828" spans="12:18" s="19" customFormat="1" x14ac:dyDescent="0.35">
      <c r="L1828" s="23"/>
      <c r="M1828" s="23"/>
      <c r="R1828" s="23"/>
    </row>
    <row r="1829" spans="12:18" s="19" customFormat="1" x14ac:dyDescent="0.35">
      <c r="L1829" s="23"/>
      <c r="M1829" s="23"/>
      <c r="R1829" s="23"/>
    </row>
    <row r="1830" spans="12:18" s="19" customFormat="1" x14ac:dyDescent="0.35">
      <c r="L1830" s="23"/>
      <c r="M1830" s="23"/>
      <c r="R1830" s="23"/>
    </row>
    <row r="1831" spans="12:18" s="19" customFormat="1" x14ac:dyDescent="0.35">
      <c r="L1831" s="23"/>
      <c r="M1831" s="23"/>
      <c r="R1831" s="23"/>
    </row>
    <row r="1832" spans="12:18" s="19" customFormat="1" x14ac:dyDescent="0.35">
      <c r="L1832" s="23"/>
      <c r="M1832" s="23"/>
      <c r="R1832" s="23"/>
    </row>
    <row r="1833" spans="12:18" s="19" customFormat="1" x14ac:dyDescent="0.35">
      <c r="L1833" s="23"/>
      <c r="M1833" s="23"/>
      <c r="R1833" s="23"/>
    </row>
    <row r="1834" spans="12:18" s="19" customFormat="1" x14ac:dyDescent="0.35">
      <c r="L1834" s="23"/>
      <c r="M1834" s="23"/>
      <c r="R1834" s="23"/>
    </row>
    <row r="1835" spans="12:18" s="19" customFormat="1" x14ac:dyDescent="0.35">
      <c r="L1835" s="23"/>
      <c r="M1835" s="23"/>
      <c r="R1835" s="23"/>
    </row>
    <row r="1836" spans="12:18" s="19" customFormat="1" x14ac:dyDescent="0.35">
      <c r="L1836" s="23"/>
      <c r="M1836" s="23"/>
      <c r="R1836" s="23"/>
    </row>
    <row r="1837" spans="12:18" s="19" customFormat="1" x14ac:dyDescent="0.35">
      <c r="L1837" s="23"/>
      <c r="M1837" s="23"/>
      <c r="R1837" s="23"/>
    </row>
    <row r="1838" spans="12:18" s="19" customFormat="1" x14ac:dyDescent="0.35">
      <c r="L1838" s="23"/>
      <c r="M1838" s="23"/>
      <c r="R1838" s="23"/>
    </row>
    <row r="1839" spans="12:18" s="19" customFormat="1" x14ac:dyDescent="0.35">
      <c r="L1839" s="23"/>
      <c r="M1839" s="23"/>
      <c r="R1839" s="23"/>
    </row>
    <row r="1840" spans="12:18" s="19" customFormat="1" x14ac:dyDescent="0.35">
      <c r="L1840" s="23"/>
      <c r="M1840" s="23"/>
      <c r="R1840" s="23"/>
    </row>
    <row r="1841" spans="12:18" s="19" customFormat="1" x14ac:dyDescent="0.35">
      <c r="L1841" s="23"/>
      <c r="M1841" s="23"/>
      <c r="R1841" s="23"/>
    </row>
    <row r="1842" spans="12:18" s="19" customFormat="1" x14ac:dyDescent="0.35">
      <c r="L1842" s="23"/>
      <c r="M1842" s="23"/>
      <c r="R1842" s="23"/>
    </row>
    <row r="1843" spans="12:18" s="19" customFormat="1" x14ac:dyDescent="0.35">
      <c r="L1843" s="23"/>
      <c r="M1843" s="23"/>
      <c r="R1843" s="23"/>
    </row>
    <row r="1844" spans="12:18" s="19" customFormat="1" x14ac:dyDescent="0.35">
      <c r="L1844" s="23"/>
      <c r="M1844" s="23"/>
      <c r="R1844" s="23"/>
    </row>
    <row r="1845" spans="12:18" s="19" customFormat="1" x14ac:dyDescent="0.35">
      <c r="L1845" s="23"/>
      <c r="M1845" s="23"/>
      <c r="R1845" s="23"/>
    </row>
    <row r="1846" spans="12:18" s="19" customFormat="1" x14ac:dyDescent="0.35">
      <c r="L1846" s="23"/>
      <c r="M1846" s="23"/>
      <c r="R1846" s="23"/>
    </row>
    <row r="1847" spans="12:18" s="19" customFormat="1" x14ac:dyDescent="0.35">
      <c r="L1847" s="23"/>
      <c r="M1847" s="23"/>
      <c r="R1847" s="23"/>
    </row>
    <row r="1848" spans="12:18" s="19" customFormat="1" x14ac:dyDescent="0.35">
      <c r="L1848" s="23"/>
      <c r="M1848" s="23"/>
      <c r="R1848" s="23"/>
    </row>
    <row r="1849" spans="12:18" s="19" customFormat="1" x14ac:dyDescent="0.35">
      <c r="L1849" s="23"/>
      <c r="M1849" s="23"/>
      <c r="R1849" s="23"/>
    </row>
    <row r="1850" spans="12:18" s="19" customFormat="1" x14ac:dyDescent="0.35">
      <c r="L1850" s="23"/>
      <c r="M1850" s="23"/>
      <c r="R1850" s="23"/>
    </row>
    <row r="1851" spans="12:18" s="19" customFormat="1" x14ac:dyDescent="0.35">
      <c r="L1851" s="23"/>
      <c r="M1851" s="23"/>
      <c r="R1851" s="23"/>
    </row>
    <row r="1852" spans="12:18" s="19" customFormat="1" x14ac:dyDescent="0.35">
      <c r="L1852" s="23"/>
      <c r="M1852" s="23"/>
      <c r="R1852" s="23"/>
    </row>
    <row r="1853" spans="12:18" s="19" customFormat="1" x14ac:dyDescent="0.35">
      <c r="L1853" s="23"/>
      <c r="M1853" s="23"/>
      <c r="R1853" s="23"/>
    </row>
    <row r="1854" spans="12:18" s="19" customFormat="1" x14ac:dyDescent="0.35">
      <c r="L1854" s="23"/>
      <c r="M1854" s="23"/>
      <c r="R1854" s="23"/>
    </row>
    <row r="1855" spans="12:18" s="19" customFormat="1" x14ac:dyDescent="0.35">
      <c r="L1855" s="23"/>
      <c r="M1855" s="23"/>
      <c r="R1855" s="23"/>
    </row>
    <row r="1856" spans="12:18" s="19" customFormat="1" x14ac:dyDescent="0.35">
      <c r="L1856" s="23"/>
      <c r="M1856" s="23"/>
      <c r="R1856" s="23"/>
    </row>
    <row r="1857" spans="12:18" s="19" customFormat="1" x14ac:dyDescent="0.35">
      <c r="L1857" s="23"/>
      <c r="M1857" s="23"/>
      <c r="R1857" s="23"/>
    </row>
    <row r="1858" spans="12:18" s="19" customFormat="1" x14ac:dyDescent="0.35">
      <c r="L1858" s="23"/>
      <c r="M1858" s="23"/>
      <c r="R1858" s="23"/>
    </row>
    <row r="1859" spans="12:18" s="19" customFormat="1" x14ac:dyDescent="0.35">
      <c r="L1859" s="23"/>
      <c r="M1859" s="23"/>
      <c r="R1859" s="23"/>
    </row>
    <row r="1860" spans="12:18" s="19" customFormat="1" x14ac:dyDescent="0.35">
      <c r="L1860" s="23"/>
      <c r="M1860" s="23"/>
      <c r="R1860" s="23"/>
    </row>
    <row r="1861" spans="12:18" s="19" customFormat="1" x14ac:dyDescent="0.35">
      <c r="L1861" s="23"/>
      <c r="M1861" s="23"/>
      <c r="R1861" s="23"/>
    </row>
    <row r="1862" spans="12:18" s="19" customFormat="1" x14ac:dyDescent="0.35">
      <c r="L1862" s="23"/>
      <c r="M1862" s="23"/>
      <c r="R1862" s="23"/>
    </row>
    <row r="1863" spans="12:18" s="19" customFormat="1" x14ac:dyDescent="0.35">
      <c r="L1863" s="23"/>
      <c r="M1863" s="23"/>
      <c r="R1863" s="23"/>
    </row>
    <row r="1864" spans="12:18" s="19" customFormat="1" x14ac:dyDescent="0.35">
      <c r="L1864" s="23"/>
      <c r="M1864" s="23"/>
      <c r="R1864" s="23"/>
    </row>
    <row r="1865" spans="12:18" s="19" customFormat="1" x14ac:dyDescent="0.35">
      <c r="L1865" s="23"/>
      <c r="M1865" s="23"/>
      <c r="R1865" s="23"/>
    </row>
    <row r="1866" spans="12:18" s="19" customFormat="1" x14ac:dyDescent="0.35">
      <c r="L1866" s="23"/>
      <c r="M1866" s="23"/>
      <c r="R1866" s="23"/>
    </row>
    <row r="1867" spans="12:18" s="19" customFormat="1" x14ac:dyDescent="0.35">
      <c r="L1867" s="23"/>
      <c r="M1867" s="23"/>
      <c r="R1867" s="23"/>
    </row>
    <row r="1868" spans="12:18" s="19" customFormat="1" x14ac:dyDescent="0.35">
      <c r="L1868" s="23"/>
      <c r="M1868" s="23"/>
      <c r="R1868" s="23"/>
    </row>
    <row r="1869" spans="12:18" s="19" customFormat="1" x14ac:dyDescent="0.35">
      <c r="L1869" s="23"/>
      <c r="M1869" s="23"/>
      <c r="R1869" s="23"/>
    </row>
    <row r="1870" spans="12:18" s="19" customFormat="1" x14ac:dyDescent="0.35">
      <c r="L1870" s="23"/>
      <c r="M1870" s="23"/>
      <c r="R1870" s="23"/>
    </row>
    <row r="1871" spans="12:18" s="19" customFormat="1" x14ac:dyDescent="0.35">
      <c r="L1871" s="23"/>
      <c r="M1871" s="23"/>
      <c r="R1871" s="23"/>
    </row>
    <row r="1872" spans="12:18" s="19" customFormat="1" x14ac:dyDescent="0.35">
      <c r="L1872" s="23"/>
      <c r="M1872" s="23"/>
      <c r="R1872" s="23"/>
    </row>
    <row r="1873" spans="12:18" s="19" customFormat="1" x14ac:dyDescent="0.35">
      <c r="L1873" s="23"/>
      <c r="M1873" s="23"/>
      <c r="R1873" s="23"/>
    </row>
    <row r="1874" spans="12:18" s="19" customFormat="1" x14ac:dyDescent="0.35">
      <c r="L1874" s="23"/>
      <c r="M1874" s="23"/>
      <c r="R1874" s="23"/>
    </row>
    <row r="1875" spans="12:18" s="19" customFormat="1" x14ac:dyDescent="0.35">
      <c r="L1875" s="23"/>
      <c r="M1875" s="23"/>
      <c r="R1875" s="23"/>
    </row>
    <row r="1876" spans="12:18" s="19" customFormat="1" x14ac:dyDescent="0.35">
      <c r="L1876" s="23"/>
      <c r="M1876" s="23"/>
      <c r="R1876" s="23"/>
    </row>
    <row r="1877" spans="12:18" s="19" customFormat="1" x14ac:dyDescent="0.35">
      <c r="L1877" s="23"/>
      <c r="M1877" s="23"/>
      <c r="R1877" s="23"/>
    </row>
    <row r="1878" spans="12:18" s="19" customFormat="1" x14ac:dyDescent="0.35">
      <c r="L1878" s="23"/>
      <c r="M1878" s="23"/>
      <c r="R1878" s="23"/>
    </row>
    <row r="1879" spans="12:18" s="19" customFormat="1" x14ac:dyDescent="0.35">
      <c r="L1879" s="23"/>
      <c r="M1879" s="23"/>
      <c r="R1879" s="23"/>
    </row>
    <row r="1880" spans="12:18" s="19" customFormat="1" x14ac:dyDescent="0.35">
      <c r="L1880" s="23"/>
      <c r="M1880" s="23"/>
      <c r="R1880" s="23"/>
    </row>
    <row r="1881" spans="12:18" s="19" customFormat="1" x14ac:dyDescent="0.35">
      <c r="L1881" s="23"/>
      <c r="M1881" s="23"/>
      <c r="R1881" s="23"/>
    </row>
    <row r="1882" spans="12:18" s="19" customFormat="1" x14ac:dyDescent="0.35">
      <c r="L1882" s="23"/>
      <c r="M1882" s="23"/>
      <c r="R1882" s="23"/>
    </row>
    <row r="1883" spans="12:18" s="19" customFormat="1" x14ac:dyDescent="0.35">
      <c r="L1883" s="23"/>
      <c r="M1883" s="23"/>
      <c r="R1883" s="23"/>
    </row>
    <row r="1884" spans="12:18" s="19" customFormat="1" x14ac:dyDescent="0.35">
      <c r="L1884" s="23"/>
      <c r="M1884" s="23"/>
      <c r="R1884" s="23"/>
    </row>
    <row r="1885" spans="12:18" s="19" customFormat="1" x14ac:dyDescent="0.35">
      <c r="L1885" s="23"/>
      <c r="M1885" s="23"/>
      <c r="R1885" s="23"/>
    </row>
    <row r="1886" spans="12:18" s="19" customFormat="1" x14ac:dyDescent="0.35">
      <c r="L1886" s="23"/>
      <c r="M1886" s="23"/>
      <c r="R1886" s="23"/>
    </row>
    <row r="1887" spans="12:18" s="19" customFormat="1" x14ac:dyDescent="0.35">
      <c r="L1887" s="23"/>
      <c r="M1887" s="23"/>
      <c r="R1887" s="23"/>
    </row>
    <row r="1888" spans="12:18" s="19" customFormat="1" x14ac:dyDescent="0.35">
      <c r="L1888" s="23"/>
      <c r="M1888" s="23"/>
      <c r="R1888" s="23"/>
    </row>
    <row r="1889" spans="12:18" s="19" customFormat="1" x14ac:dyDescent="0.35">
      <c r="L1889" s="23"/>
      <c r="M1889" s="23"/>
      <c r="R1889" s="23"/>
    </row>
    <row r="1890" spans="12:18" s="19" customFormat="1" x14ac:dyDescent="0.35">
      <c r="L1890" s="23"/>
      <c r="M1890" s="23"/>
      <c r="R1890" s="23"/>
    </row>
    <row r="1891" spans="12:18" s="19" customFormat="1" x14ac:dyDescent="0.35">
      <c r="L1891" s="23"/>
      <c r="M1891" s="23"/>
      <c r="R1891" s="23"/>
    </row>
    <row r="1892" spans="12:18" s="19" customFormat="1" x14ac:dyDescent="0.35">
      <c r="L1892" s="23"/>
      <c r="M1892" s="23"/>
      <c r="R1892" s="23"/>
    </row>
    <row r="1893" spans="12:18" s="19" customFormat="1" x14ac:dyDescent="0.35">
      <c r="L1893" s="23"/>
      <c r="M1893" s="23"/>
      <c r="R1893" s="23"/>
    </row>
    <row r="1894" spans="12:18" s="19" customFormat="1" x14ac:dyDescent="0.35">
      <c r="L1894" s="23"/>
      <c r="M1894" s="23"/>
      <c r="R1894" s="23"/>
    </row>
    <row r="1895" spans="12:18" s="19" customFormat="1" x14ac:dyDescent="0.35">
      <c r="L1895" s="23"/>
      <c r="M1895" s="23"/>
      <c r="R1895" s="23"/>
    </row>
    <row r="1896" spans="12:18" s="19" customFormat="1" x14ac:dyDescent="0.35">
      <c r="L1896" s="23"/>
      <c r="M1896" s="23"/>
      <c r="R1896" s="23"/>
    </row>
    <row r="1897" spans="12:18" s="19" customFormat="1" x14ac:dyDescent="0.35">
      <c r="L1897" s="23"/>
      <c r="M1897" s="23"/>
      <c r="R1897" s="23"/>
    </row>
    <row r="1898" spans="12:18" s="19" customFormat="1" x14ac:dyDescent="0.35">
      <c r="L1898" s="23"/>
      <c r="M1898" s="23"/>
      <c r="R1898" s="23"/>
    </row>
    <row r="1899" spans="12:18" s="19" customFormat="1" x14ac:dyDescent="0.35">
      <c r="L1899" s="23"/>
      <c r="M1899" s="23"/>
      <c r="R1899" s="23"/>
    </row>
    <row r="1900" spans="12:18" s="19" customFormat="1" x14ac:dyDescent="0.35">
      <c r="L1900" s="23"/>
      <c r="M1900" s="23"/>
      <c r="R1900" s="23"/>
    </row>
    <row r="1901" spans="12:18" s="19" customFormat="1" x14ac:dyDescent="0.35">
      <c r="L1901" s="23"/>
      <c r="M1901" s="23"/>
      <c r="R1901" s="23"/>
    </row>
    <row r="1902" spans="12:18" s="19" customFormat="1" x14ac:dyDescent="0.35">
      <c r="L1902" s="23"/>
      <c r="M1902" s="23"/>
      <c r="R1902" s="23"/>
    </row>
    <row r="1903" spans="12:18" s="19" customFormat="1" x14ac:dyDescent="0.35">
      <c r="L1903" s="23"/>
      <c r="M1903" s="23"/>
      <c r="R1903" s="23"/>
    </row>
    <row r="1904" spans="12:18" s="19" customFormat="1" x14ac:dyDescent="0.35">
      <c r="L1904" s="23"/>
      <c r="M1904" s="23"/>
      <c r="R1904" s="23"/>
    </row>
    <row r="1905" spans="12:18" s="19" customFormat="1" x14ac:dyDescent="0.35">
      <c r="L1905" s="23"/>
      <c r="M1905" s="23"/>
      <c r="R1905" s="23"/>
    </row>
    <row r="1906" spans="12:18" s="19" customFormat="1" x14ac:dyDescent="0.35">
      <c r="L1906" s="23"/>
      <c r="M1906" s="23"/>
      <c r="R1906" s="23"/>
    </row>
    <row r="1907" spans="12:18" s="19" customFormat="1" x14ac:dyDescent="0.35">
      <c r="L1907" s="23"/>
      <c r="M1907" s="23"/>
      <c r="R1907" s="23"/>
    </row>
    <row r="1908" spans="12:18" s="19" customFormat="1" x14ac:dyDescent="0.35">
      <c r="L1908" s="23"/>
      <c r="M1908" s="23"/>
      <c r="R1908" s="23"/>
    </row>
    <row r="1909" spans="12:18" s="19" customFormat="1" x14ac:dyDescent="0.35">
      <c r="L1909" s="23"/>
      <c r="M1909" s="23"/>
      <c r="R1909" s="23"/>
    </row>
    <row r="1910" spans="12:18" s="19" customFormat="1" x14ac:dyDescent="0.35">
      <c r="L1910" s="23"/>
      <c r="M1910" s="23"/>
      <c r="R1910" s="23"/>
    </row>
    <row r="1911" spans="12:18" s="19" customFormat="1" x14ac:dyDescent="0.35">
      <c r="L1911" s="23"/>
      <c r="M1911" s="23"/>
      <c r="R1911" s="23"/>
    </row>
    <row r="1912" spans="12:18" s="19" customFormat="1" x14ac:dyDescent="0.35">
      <c r="L1912" s="23"/>
      <c r="M1912" s="23"/>
      <c r="R1912" s="23"/>
    </row>
    <row r="1913" spans="12:18" s="19" customFormat="1" x14ac:dyDescent="0.35">
      <c r="L1913" s="23"/>
      <c r="M1913" s="23"/>
      <c r="R1913" s="23"/>
    </row>
    <row r="1914" spans="12:18" s="19" customFormat="1" x14ac:dyDescent="0.35">
      <c r="L1914" s="23"/>
      <c r="M1914" s="23"/>
      <c r="R1914" s="23"/>
    </row>
    <row r="1915" spans="12:18" s="19" customFormat="1" x14ac:dyDescent="0.35">
      <c r="L1915" s="23"/>
      <c r="M1915" s="23"/>
      <c r="R1915" s="23"/>
    </row>
    <row r="1916" spans="12:18" s="19" customFormat="1" x14ac:dyDescent="0.35">
      <c r="L1916" s="23"/>
      <c r="M1916" s="23"/>
      <c r="R1916" s="23"/>
    </row>
    <row r="1917" spans="12:18" s="19" customFormat="1" x14ac:dyDescent="0.35">
      <c r="L1917" s="23"/>
      <c r="M1917" s="23"/>
      <c r="R1917" s="23"/>
    </row>
    <row r="1918" spans="12:18" s="19" customFormat="1" x14ac:dyDescent="0.35">
      <c r="L1918" s="23"/>
      <c r="M1918" s="23"/>
      <c r="R1918" s="23"/>
    </row>
    <row r="1919" spans="12:18" s="19" customFormat="1" x14ac:dyDescent="0.35">
      <c r="L1919" s="23"/>
      <c r="M1919" s="23"/>
      <c r="R1919" s="23"/>
    </row>
    <row r="1920" spans="12:18" s="19" customFormat="1" x14ac:dyDescent="0.35">
      <c r="L1920" s="23"/>
      <c r="M1920" s="23"/>
      <c r="R1920" s="23"/>
    </row>
    <row r="1921" spans="12:18" s="19" customFormat="1" x14ac:dyDescent="0.35">
      <c r="L1921" s="23"/>
      <c r="M1921" s="23"/>
      <c r="R1921" s="23"/>
    </row>
    <row r="1922" spans="12:18" s="19" customFormat="1" x14ac:dyDescent="0.35">
      <c r="L1922" s="23"/>
      <c r="M1922" s="23"/>
      <c r="R1922" s="23"/>
    </row>
    <row r="1923" spans="12:18" s="19" customFormat="1" x14ac:dyDescent="0.35">
      <c r="L1923" s="23"/>
      <c r="M1923" s="23"/>
      <c r="R1923" s="23"/>
    </row>
    <row r="1924" spans="12:18" s="19" customFormat="1" x14ac:dyDescent="0.35">
      <c r="L1924" s="23"/>
      <c r="M1924" s="23"/>
      <c r="R1924" s="23"/>
    </row>
    <row r="1925" spans="12:18" s="19" customFormat="1" x14ac:dyDescent="0.35">
      <c r="L1925" s="23"/>
      <c r="M1925" s="23"/>
      <c r="R1925" s="23"/>
    </row>
    <row r="1926" spans="12:18" s="19" customFormat="1" x14ac:dyDescent="0.35">
      <c r="L1926" s="23"/>
      <c r="M1926" s="23"/>
      <c r="R1926" s="23"/>
    </row>
    <row r="1927" spans="12:18" s="19" customFormat="1" x14ac:dyDescent="0.35">
      <c r="L1927" s="23"/>
      <c r="M1927" s="23"/>
      <c r="R1927" s="23"/>
    </row>
    <row r="1928" spans="12:18" s="19" customFormat="1" x14ac:dyDescent="0.35">
      <c r="L1928" s="23"/>
      <c r="M1928" s="23"/>
      <c r="R1928" s="23"/>
    </row>
    <row r="1929" spans="12:18" s="19" customFormat="1" x14ac:dyDescent="0.35">
      <c r="L1929" s="23"/>
      <c r="M1929" s="23"/>
      <c r="R1929" s="23"/>
    </row>
    <row r="1930" spans="12:18" s="19" customFormat="1" x14ac:dyDescent="0.35">
      <c r="L1930" s="23"/>
      <c r="M1930" s="23"/>
      <c r="R1930" s="23"/>
    </row>
    <row r="1931" spans="12:18" s="19" customFormat="1" x14ac:dyDescent="0.35">
      <c r="L1931" s="23"/>
      <c r="M1931" s="23"/>
      <c r="R1931" s="23"/>
    </row>
    <row r="1932" spans="12:18" s="19" customFormat="1" x14ac:dyDescent="0.35">
      <c r="L1932" s="23"/>
      <c r="M1932" s="23"/>
      <c r="R1932" s="23"/>
    </row>
    <row r="1933" spans="12:18" s="19" customFormat="1" x14ac:dyDescent="0.35">
      <c r="L1933" s="23"/>
      <c r="M1933" s="23"/>
      <c r="R1933" s="23"/>
    </row>
    <row r="1934" spans="12:18" s="19" customFormat="1" x14ac:dyDescent="0.35">
      <c r="L1934" s="23"/>
      <c r="M1934" s="23"/>
      <c r="R1934" s="23"/>
    </row>
    <row r="1935" spans="12:18" s="19" customFormat="1" x14ac:dyDescent="0.35">
      <c r="L1935" s="23"/>
      <c r="M1935" s="23"/>
      <c r="R1935" s="23"/>
    </row>
    <row r="1936" spans="12:18" s="19" customFormat="1" x14ac:dyDescent="0.35">
      <c r="L1936" s="23"/>
      <c r="M1936" s="23"/>
      <c r="R1936" s="23"/>
    </row>
    <row r="1937" spans="12:18" s="19" customFormat="1" x14ac:dyDescent="0.35">
      <c r="L1937" s="23"/>
      <c r="M1937" s="23"/>
      <c r="R1937" s="23"/>
    </row>
    <row r="1938" spans="12:18" s="19" customFormat="1" x14ac:dyDescent="0.35">
      <c r="L1938" s="23"/>
      <c r="M1938" s="23"/>
      <c r="R1938" s="23"/>
    </row>
    <row r="1939" spans="12:18" s="19" customFormat="1" x14ac:dyDescent="0.35">
      <c r="L1939" s="23"/>
      <c r="M1939" s="23"/>
      <c r="R1939" s="23"/>
    </row>
    <row r="1940" spans="12:18" s="19" customFormat="1" x14ac:dyDescent="0.35">
      <c r="L1940" s="23"/>
      <c r="M1940" s="23"/>
      <c r="R1940" s="23"/>
    </row>
    <row r="1941" spans="12:18" s="19" customFormat="1" x14ac:dyDescent="0.35">
      <c r="L1941" s="23"/>
      <c r="M1941" s="23"/>
      <c r="R1941" s="23"/>
    </row>
    <row r="1942" spans="12:18" s="19" customFormat="1" x14ac:dyDescent="0.35">
      <c r="L1942" s="23"/>
      <c r="M1942" s="23"/>
      <c r="R1942" s="23"/>
    </row>
    <row r="1943" spans="12:18" s="19" customFormat="1" x14ac:dyDescent="0.35">
      <c r="L1943" s="23"/>
      <c r="M1943" s="23"/>
      <c r="R1943" s="23"/>
    </row>
    <row r="1944" spans="12:18" s="19" customFormat="1" x14ac:dyDescent="0.35">
      <c r="L1944" s="23"/>
      <c r="M1944" s="23"/>
      <c r="R1944" s="23"/>
    </row>
    <row r="1945" spans="12:18" s="19" customFormat="1" x14ac:dyDescent="0.35">
      <c r="L1945" s="23"/>
      <c r="M1945" s="23"/>
      <c r="R1945" s="23"/>
    </row>
    <row r="1946" spans="12:18" s="19" customFormat="1" x14ac:dyDescent="0.35">
      <c r="L1946" s="23"/>
      <c r="M1946" s="23"/>
      <c r="R1946" s="23"/>
    </row>
    <row r="1947" spans="12:18" s="19" customFormat="1" x14ac:dyDescent="0.35">
      <c r="L1947" s="23"/>
      <c r="M1947" s="23"/>
      <c r="R1947" s="23"/>
    </row>
    <row r="1948" spans="12:18" s="19" customFormat="1" x14ac:dyDescent="0.35">
      <c r="L1948" s="23"/>
      <c r="M1948" s="23"/>
      <c r="R1948" s="23"/>
    </row>
    <row r="1949" spans="12:18" s="19" customFormat="1" x14ac:dyDescent="0.35">
      <c r="L1949" s="23"/>
      <c r="M1949" s="23"/>
      <c r="R1949" s="23"/>
    </row>
    <row r="1950" spans="12:18" s="19" customFormat="1" x14ac:dyDescent="0.35">
      <c r="L1950" s="23"/>
      <c r="M1950" s="23"/>
      <c r="R1950" s="23"/>
    </row>
    <row r="1951" spans="12:18" s="19" customFormat="1" x14ac:dyDescent="0.35">
      <c r="L1951" s="23"/>
      <c r="M1951" s="23"/>
      <c r="R1951" s="23"/>
    </row>
    <row r="1952" spans="12:18" s="19" customFormat="1" x14ac:dyDescent="0.35">
      <c r="L1952" s="23"/>
      <c r="M1952" s="23"/>
      <c r="R1952" s="23"/>
    </row>
    <row r="1953" spans="12:18" s="19" customFormat="1" x14ac:dyDescent="0.35">
      <c r="L1953" s="23"/>
      <c r="M1953" s="23"/>
      <c r="R1953" s="23"/>
    </row>
    <row r="1954" spans="12:18" s="19" customFormat="1" x14ac:dyDescent="0.35">
      <c r="L1954" s="23"/>
      <c r="M1954" s="23"/>
      <c r="R1954" s="23"/>
    </row>
    <row r="1955" spans="12:18" s="19" customFormat="1" x14ac:dyDescent="0.35">
      <c r="L1955" s="23"/>
      <c r="M1955" s="23"/>
      <c r="R1955" s="23"/>
    </row>
    <row r="1956" spans="12:18" s="19" customFormat="1" x14ac:dyDescent="0.35">
      <c r="L1956" s="23"/>
      <c r="M1956" s="23"/>
      <c r="R1956" s="23"/>
    </row>
    <row r="1957" spans="12:18" s="19" customFormat="1" x14ac:dyDescent="0.35">
      <c r="L1957" s="23"/>
      <c r="M1957" s="23"/>
      <c r="R1957" s="23"/>
    </row>
    <row r="1958" spans="12:18" s="19" customFormat="1" x14ac:dyDescent="0.35">
      <c r="L1958" s="23"/>
      <c r="M1958" s="23"/>
      <c r="R1958" s="23"/>
    </row>
    <row r="1959" spans="12:18" s="19" customFormat="1" x14ac:dyDescent="0.35">
      <c r="L1959" s="23"/>
      <c r="M1959" s="23"/>
      <c r="R1959" s="23"/>
    </row>
    <row r="1960" spans="12:18" s="19" customFormat="1" x14ac:dyDescent="0.35">
      <c r="L1960" s="23"/>
      <c r="M1960" s="23"/>
      <c r="R1960" s="23"/>
    </row>
    <row r="1961" spans="12:18" s="19" customFormat="1" x14ac:dyDescent="0.35">
      <c r="L1961" s="23"/>
      <c r="M1961" s="23"/>
      <c r="R1961" s="23"/>
    </row>
    <row r="1962" spans="12:18" s="19" customFormat="1" x14ac:dyDescent="0.35">
      <c r="L1962" s="23"/>
      <c r="M1962" s="23"/>
      <c r="R1962" s="23"/>
    </row>
    <row r="1963" spans="12:18" s="19" customFormat="1" x14ac:dyDescent="0.35">
      <c r="L1963" s="23"/>
      <c r="M1963" s="23"/>
      <c r="R1963" s="23"/>
    </row>
    <row r="1964" spans="12:18" s="19" customFormat="1" x14ac:dyDescent="0.35">
      <c r="L1964" s="23"/>
      <c r="M1964" s="23"/>
      <c r="R1964" s="23"/>
    </row>
    <row r="1965" spans="12:18" s="19" customFormat="1" x14ac:dyDescent="0.35">
      <c r="L1965" s="23"/>
      <c r="M1965" s="23"/>
      <c r="R1965" s="23"/>
    </row>
    <row r="1966" spans="12:18" s="19" customFormat="1" x14ac:dyDescent="0.35">
      <c r="L1966" s="23"/>
      <c r="M1966" s="23"/>
      <c r="R1966" s="23"/>
    </row>
    <row r="1967" spans="12:18" s="19" customFormat="1" x14ac:dyDescent="0.35">
      <c r="L1967" s="23"/>
      <c r="M1967" s="23"/>
      <c r="R1967" s="23"/>
    </row>
    <row r="1968" spans="12:18" s="19" customFormat="1" x14ac:dyDescent="0.35">
      <c r="L1968" s="23"/>
      <c r="M1968" s="23"/>
      <c r="R1968" s="23"/>
    </row>
    <row r="1969" spans="12:18" s="19" customFormat="1" x14ac:dyDescent="0.35">
      <c r="L1969" s="23"/>
      <c r="M1969" s="23"/>
      <c r="R1969" s="23"/>
    </row>
    <row r="1970" spans="12:18" s="19" customFormat="1" x14ac:dyDescent="0.35">
      <c r="L1970" s="23"/>
      <c r="M1970" s="23"/>
      <c r="R1970" s="23"/>
    </row>
    <row r="1971" spans="12:18" s="19" customFormat="1" x14ac:dyDescent="0.35">
      <c r="L1971" s="23"/>
      <c r="M1971" s="23"/>
      <c r="R1971" s="23"/>
    </row>
    <row r="1972" spans="12:18" s="19" customFormat="1" x14ac:dyDescent="0.35">
      <c r="L1972" s="23"/>
      <c r="M1972" s="23"/>
      <c r="R1972" s="23"/>
    </row>
    <row r="1973" spans="12:18" s="19" customFormat="1" x14ac:dyDescent="0.35">
      <c r="L1973" s="23"/>
      <c r="M1973" s="23"/>
      <c r="R1973" s="23"/>
    </row>
    <row r="1974" spans="12:18" s="19" customFormat="1" x14ac:dyDescent="0.35">
      <c r="L1974" s="23"/>
      <c r="M1974" s="23"/>
      <c r="R1974" s="23"/>
    </row>
    <row r="1975" spans="12:18" s="19" customFormat="1" x14ac:dyDescent="0.35">
      <c r="L1975" s="23"/>
      <c r="M1975" s="23"/>
      <c r="R1975" s="23"/>
    </row>
    <row r="1976" spans="12:18" s="19" customFormat="1" x14ac:dyDescent="0.35">
      <c r="L1976" s="23"/>
      <c r="M1976" s="23"/>
      <c r="R1976" s="23"/>
    </row>
    <row r="1977" spans="12:18" s="19" customFormat="1" x14ac:dyDescent="0.35">
      <c r="L1977" s="23"/>
      <c r="M1977" s="23"/>
      <c r="R1977" s="23"/>
    </row>
    <row r="1978" spans="12:18" s="19" customFormat="1" x14ac:dyDescent="0.35">
      <c r="L1978" s="23"/>
      <c r="M1978" s="23"/>
      <c r="R1978" s="23"/>
    </row>
    <row r="1979" spans="12:18" s="19" customFormat="1" x14ac:dyDescent="0.35">
      <c r="L1979" s="23"/>
      <c r="M1979" s="23"/>
      <c r="R1979" s="23"/>
    </row>
    <row r="1980" spans="12:18" s="19" customFormat="1" x14ac:dyDescent="0.35">
      <c r="L1980" s="23"/>
      <c r="M1980" s="23"/>
      <c r="R1980" s="23"/>
    </row>
    <row r="1981" spans="12:18" s="19" customFormat="1" x14ac:dyDescent="0.35">
      <c r="L1981" s="23"/>
      <c r="M1981" s="23"/>
      <c r="R1981" s="23"/>
    </row>
    <row r="1982" spans="12:18" s="19" customFormat="1" x14ac:dyDescent="0.35">
      <c r="L1982" s="23"/>
      <c r="M1982" s="23"/>
      <c r="R1982" s="23"/>
    </row>
    <row r="1983" spans="12:18" s="19" customFormat="1" x14ac:dyDescent="0.35">
      <c r="L1983" s="23"/>
      <c r="M1983" s="23"/>
      <c r="R1983" s="23"/>
    </row>
    <row r="1984" spans="12:18" s="19" customFormat="1" x14ac:dyDescent="0.35">
      <c r="L1984" s="23"/>
      <c r="M1984" s="23"/>
      <c r="R1984" s="23"/>
    </row>
    <row r="1985" spans="12:18" s="19" customFormat="1" x14ac:dyDescent="0.35">
      <c r="L1985" s="23"/>
      <c r="M1985" s="23"/>
      <c r="R1985" s="23"/>
    </row>
    <row r="1986" spans="12:18" s="19" customFormat="1" x14ac:dyDescent="0.35">
      <c r="L1986" s="23"/>
      <c r="M1986" s="23"/>
      <c r="R1986" s="23"/>
    </row>
    <row r="1987" spans="12:18" s="19" customFormat="1" x14ac:dyDescent="0.35">
      <c r="L1987" s="23"/>
      <c r="M1987" s="23"/>
      <c r="R1987" s="23"/>
    </row>
    <row r="1988" spans="12:18" s="19" customFormat="1" x14ac:dyDescent="0.35">
      <c r="L1988" s="23"/>
      <c r="M1988" s="23"/>
      <c r="R1988" s="23"/>
    </row>
    <row r="1989" spans="12:18" s="19" customFormat="1" x14ac:dyDescent="0.35">
      <c r="L1989" s="23"/>
      <c r="M1989" s="23"/>
      <c r="R1989" s="23"/>
    </row>
    <row r="1990" spans="12:18" s="19" customFormat="1" x14ac:dyDescent="0.35">
      <c r="L1990" s="23"/>
      <c r="M1990" s="23"/>
      <c r="R1990" s="23"/>
    </row>
    <row r="1991" spans="12:18" s="19" customFormat="1" x14ac:dyDescent="0.35">
      <c r="L1991" s="23"/>
      <c r="M1991" s="23"/>
      <c r="R1991" s="23"/>
    </row>
    <row r="1992" spans="12:18" s="19" customFormat="1" x14ac:dyDescent="0.35">
      <c r="L1992" s="23"/>
      <c r="M1992" s="23"/>
      <c r="R1992" s="23"/>
    </row>
    <row r="1993" spans="12:18" s="19" customFormat="1" x14ac:dyDescent="0.35">
      <c r="L1993" s="23"/>
      <c r="M1993" s="23"/>
      <c r="R1993" s="23"/>
    </row>
    <row r="1994" spans="12:18" s="19" customFormat="1" x14ac:dyDescent="0.35">
      <c r="L1994" s="23"/>
      <c r="M1994" s="23"/>
      <c r="R1994" s="23"/>
    </row>
    <row r="1995" spans="12:18" s="19" customFormat="1" x14ac:dyDescent="0.35">
      <c r="L1995" s="23"/>
      <c r="M1995" s="23"/>
      <c r="R1995" s="23"/>
    </row>
    <row r="1996" spans="12:18" s="19" customFormat="1" x14ac:dyDescent="0.35">
      <c r="L1996" s="23"/>
      <c r="M1996" s="23"/>
      <c r="R1996" s="23"/>
    </row>
    <row r="1997" spans="12:18" s="19" customFormat="1" x14ac:dyDescent="0.35">
      <c r="L1997" s="23"/>
      <c r="M1997" s="23"/>
      <c r="R1997" s="23"/>
    </row>
    <row r="1998" spans="12:18" s="19" customFormat="1" x14ac:dyDescent="0.35">
      <c r="L1998" s="23"/>
      <c r="M1998" s="23"/>
      <c r="R1998" s="23"/>
    </row>
    <row r="1999" spans="12:18" s="19" customFormat="1" x14ac:dyDescent="0.35">
      <c r="L1999" s="23"/>
      <c r="M1999" s="23"/>
      <c r="R1999" s="23"/>
    </row>
    <row r="2000" spans="12:18" s="19" customFormat="1" x14ac:dyDescent="0.35">
      <c r="L2000" s="23"/>
      <c r="M2000" s="23"/>
      <c r="R2000" s="23"/>
    </row>
    <row r="2001" spans="12:18" s="19" customFormat="1" x14ac:dyDescent="0.35">
      <c r="L2001" s="23"/>
      <c r="M2001" s="23"/>
      <c r="R2001" s="23"/>
    </row>
    <row r="2002" spans="12:18" s="19" customFormat="1" x14ac:dyDescent="0.35">
      <c r="L2002" s="23"/>
      <c r="M2002" s="23"/>
      <c r="R2002" s="23"/>
    </row>
    <row r="2003" spans="12:18" s="19" customFormat="1" x14ac:dyDescent="0.35">
      <c r="L2003" s="23"/>
      <c r="M2003" s="23"/>
      <c r="R2003" s="23"/>
    </row>
    <row r="2004" spans="12:18" s="19" customFormat="1" x14ac:dyDescent="0.35">
      <c r="L2004" s="23"/>
      <c r="M2004" s="23"/>
      <c r="R2004" s="23"/>
    </row>
    <row r="2005" spans="12:18" s="19" customFormat="1" x14ac:dyDescent="0.35">
      <c r="L2005" s="23"/>
      <c r="M2005" s="23"/>
      <c r="R2005" s="23"/>
    </row>
    <row r="2006" spans="12:18" s="19" customFormat="1" x14ac:dyDescent="0.35">
      <c r="L2006" s="23"/>
      <c r="M2006" s="23"/>
      <c r="R2006" s="23"/>
    </row>
    <row r="2007" spans="12:18" s="19" customFormat="1" x14ac:dyDescent="0.35">
      <c r="L2007" s="23"/>
      <c r="M2007" s="23"/>
      <c r="R2007" s="23"/>
    </row>
    <row r="2008" spans="12:18" s="19" customFormat="1" x14ac:dyDescent="0.35">
      <c r="L2008" s="23"/>
      <c r="M2008" s="23"/>
      <c r="R2008" s="23"/>
    </row>
    <row r="2009" spans="12:18" s="19" customFormat="1" x14ac:dyDescent="0.35">
      <c r="L2009" s="23"/>
      <c r="M2009" s="23"/>
      <c r="R2009" s="23"/>
    </row>
    <row r="2010" spans="12:18" s="19" customFormat="1" x14ac:dyDescent="0.35">
      <c r="L2010" s="23"/>
      <c r="M2010" s="23"/>
      <c r="R2010" s="23"/>
    </row>
    <row r="2011" spans="12:18" s="19" customFormat="1" x14ac:dyDescent="0.35">
      <c r="L2011" s="23"/>
      <c r="M2011" s="23"/>
      <c r="R2011" s="23"/>
    </row>
    <row r="2012" spans="12:18" s="19" customFormat="1" x14ac:dyDescent="0.35">
      <c r="L2012" s="23"/>
      <c r="M2012" s="23"/>
      <c r="R2012" s="23"/>
    </row>
    <row r="2013" spans="12:18" s="19" customFormat="1" x14ac:dyDescent="0.35">
      <c r="L2013" s="23"/>
      <c r="M2013" s="23"/>
      <c r="R2013" s="23"/>
    </row>
    <row r="2014" spans="12:18" s="19" customFormat="1" x14ac:dyDescent="0.35">
      <c r="L2014" s="23"/>
      <c r="M2014" s="23"/>
      <c r="R2014" s="23"/>
    </row>
    <row r="2015" spans="12:18" s="19" customFormat="1" x14ac:dyDescent="0.35">
      <c r="L2015" s="23"/>
      <c r="M2015" s="23"/>
      <c r="R2015" s="23"/>
    </row>
    <row r="2016" spans="12:18" s="19" customFormat="1" x14ac:dyDescent="0.35">
      <c r="L2016" s="23"/>
      <c r="M2016" s="23"/>
      <c r="R2016" s="23"/>
    </row>
    <row r="2017" spans="12:18" s="19" customFormat="1" x14ac:dyDescent="0.35">
      <c r="L2017" s="23"/>
      <c r="M2017" s="23"/>
      <c r="R2017" s="23"/>
    </row>
    <row r="2018" spans="12:18" s="19" customFormat="1" x14ac:dyDescent="0.35">
      <c r="L2018" s="23"/>
      <c r="M2018" s="23"/>
      <c r="R2018" s="23"/>
    </row>
    <row r="2019" spans="12:18" s="19" customFormat="1" x14ac:dyDescent="0.35">
      <c r="L2019" s="23"/>
      <c r="M2019" s="23"/>
      <c r="R2019" s="23"/>
    </row>
    <row r="2020" spans="12:18" s="19" customFormat="1" x14ac:dyDescent="0.35">
      <c r="L2020" s="23"/>
      <c r="M2020" s="23"/>
      <c r="R2020" s="23"/>
    </row>
    <row r="2021" spans="12:18" s="19" customFormat="1" x14ac:dyDescent="0.35">
      <c r="L2021" s="23"/>
      <c r="M2021" s="23"/>
      <c r="R2021" s="23"/>
    </row>
    <row r="2022" spans="12:18" s="19" customFormat="1" x14ac:dyDescent="0.35">
      <c r="L2022" s="23"/>
      <c r="M2022" s="23"/>
      <c r="R2022" s="23"/>
    </row>
    <row r="2023" spans="12:18" s="19" customFormat="1" x14ac:dyDescent="0.35">
      <c r="L2023" s="23"/>
      <c r="M2023" s="23"/>
      <c r="R2023" s="23"/>
    </row>
    <row r="2024" spans="12:18" s="19" customFormat="1" x14ac:dyDescent="0.35">
      <c r="L2024" s="23"/>
      <c r="M2024" s="23"/>
      <c r="R2024" s="23"/>
    </row>
    <row r="2025" spans="12:18" s="19" customFormat="1" x14ac:dyDescent="0.35">
      <c r="L2025" s="23"/>
      <c r="M2025" s="23"/>
      <c r="R2025" s="23"/>
    </row>
    <row r="2026" spans="12:18" s="19" customFormat="1" x14ac:dyDescent="0.35">
      <c r="L2026" s="23"/>
      <c r="M2026" s="23"/>
      <c r="R2026" s="23"/>
    </row>
    <row r="2027" spans="12:18" s="19" customFormat="1" x14ac:dyDescent="0.35">
      <c r="L2027" s="23"/>
      <c r="M2027" s="23"/>
      <c r="R2027" s="23"/>
    </row>
    <row r="2028" spans="12:18" s="19" customFormat="1" x14ac:dyDescent="0.35">
      <c r="L2028" s="23"/>
      <c r="M2028" s="23"/>
      <c r="R2028" s="23"/>
    </row>
    <row r="2029" spans="12:18" s="19" customFormat="1" x14ac:dyDescent="0.35">
      <c r="L2029" s="23"/>
      <c r="M2029" s="23"/>
      <c r="R2029" s="23"/>
    </row>
    <row r="2030" spans="12:18" s="19" customFormat="1" x14ac:dyDescent="0.35">
      <c r="L2030" s="23"/>
      <c r="M2030" s="23"/>
      <c r="R2030" s="23"/>
    </row>
    <row r="2031" spans="12:18" s="19" customFormat="1" x14ac:dyDescent="0.35">
      <c r="L2031" s="23"/>
      <c r="M2031" s="23"/>
      <c r="R2031" s="23"/>
    </row>
    <row r="2032" spans="12:18" s="19" customFormat="1" x14ac:dyDescent="0.35">
      <c r="L2032" s="23"/>
      <c r="M2032" s="23"/>
      <c r="R2032" s="23"/>
    </row>
    <row r="2033" spans="12:18" s="19" customFormat="1" x14ac:dyDescent="0.35">
      <c r="L2033" s="23"/>
      <c r="M2033" s="23"/>
      <c r="R2033" s="23"/>
    </row>
    <row r="2034" spans="12:18" s="19" customFormat="1" x14ac:dyDescent="0.35">
      <c r="L2034" s="23"/>
      <c r="M2034" s="23"/>
      <c r="R2034" s="23"/>
    </row>
    <row r="2035" spans="12:18" s="19" customFormat="1" x14ac:dyDescent="0.35">
      <c r="L2035" s="23"/>
      <c r="M2035" s="23"/>
      <c r="R2035" s="23"/>
    </row>
    <row r="2036" spans="12:18" s="19" customFormat="1" x14ac:dyDescent="0.35">
      <c r="L2036" s="23"/>
      <c r="M2036" s="23"/>
      <c r="R2036" s="23"/>
    </row>
    <row r="2037" spans="12:18" s="19" customFormat="1" x14ac:dyDescent="0.35">
      <c r="L2037" s="23"/>
      <c r="M2037" s="23"/>
      <c r="R2037" s="23"/>
    </row>
    <row r="2038" spans="12:18" s="19" customFormat="1" x14ac:dyDescent="0.35">
      <c r="L2038" s="23"/>
      <c r="M2038" s="23"/>
      <c r="R2038" s="23"/>
    </row>
    <row r="2039" spans="12:18" s="19" customFormat="1" x14ac:dyDescent="0.35">
      <c r="L2039" s="23"/>
      <c r="M2039" s="23"/>
      <c r="R2039" s="23"/>
    </row>
    <row r="2040" spans="12:18" s="19" customFormat="1" x14ac:dyDescent="0.35">
      <c r="L2040" s="23"/>
      <c r="M2040" s="23"/>
      <c r="R2040" s="23"/>
    </row>
    <row r="2041" spans="12:18" s="19" customFormat="1" x14ac:dyDescent="0.35">
      <c r="L2041" s="23"/>
      <c r="M2041" s="23"/>
      <c r="R2041" s="23"/>
    </row>
    <row r="2042" spans="12:18" s="19" customFormat="1" x14ac:dyDescent="0.35">
      <c r="L2042" s="23"/>
      <c r="M2042" s="23"/>
      <c r="R2042" s="23"/>
    </row>
    <row r="2043" spans="12:18" s="19" customFormat="1" x14ac:dyDescent="0.35">
      <c r="L2043" s="23"/>
      <c r="M2043" s="23"/>
      <c r="R2043" s="23"/>
    </row>
    <row r="2044" spans="12:18" s="19" customFormat="1" x14ac:dyDescent="0.35">
      <c r="L2044" s="23"/>
      <c r="M2044" s="23"/>
      <c r="R2044" s="23"/>
    </row>
    <row r="2045" spans="12:18" s="19" customFormat="1" x14ac:dyDescent="0.35">
      <c r="L2045" s="23"/>
      <c r="M2045" s="23"/>
      <c r="R2045" s="23"/>
    </row>
    <row r="2046" spans="12:18" s="19" customFormat="1" x14ac:dyDescent="0.35">
      <c r="L2046" s="23"/>
      <c r="M2046" s="23"/>
      <c r="R2046" s="23"/>
    </row>
    <row r="2047" spans="12:18" s="19" customFormat="1" x14ac:dyDescent="0.35">
      <c r="L2047" s="23"/>
      <c r="M2047" s="23"/>
      <c r="R2047" s="23"/>
    </row>
    <row r="2048" spans="12:18" s="19" customFormat="1" x14ac:dyDescent="0.35">
      <c r="L2048" s="23"/>
      <c r="M2048" s="23"/>
      <c r="R2048" s="23"/>
    </row>
    <row r="2049" spans="12:18" s="19" customFormat="1" x14ac:dyDescent="0.35">
      <c r="L2049" s="23"/>
      <c r="M2049" s="23"/>
      <c r="R2049" s="23"/>
    </row>
    <row r="2050" spans="12:18" s="19" customFormat="1" x14ac:dyDescent="0.35">
      <c r="L2050" s="23"/>
      <c r="M2050" s="23"/>
      <c r="R2050" s="23"/>
    </row>
    <row r="2051" spans="12:18" s="19" customFormat="1" x14ac:dyDescent="0.35">
      <c r="L2051" s="23"/>
      <c r="M2051" s="23"/>
      <c r="R2051" s="23"/>
    </row>
    <row r="2052" spans="12:18" s="19" customFormat="1" x14ac:dyDescent="0.35">
      <c r="L2052" s="23"/>
      <c r="M2052" s="23"/>
      <c r="R2052" s="23"/>
    </row>
    <row r="2053" spans="12:18" s="19" customFormat="1" x14ac:dyDescent="0.35">
      <c r="L2053" s="23"/>
      <c r="M2053" s="23"/>
      <c r="R2053" s="23"/>
    </row>
    <row r="2054" spans="12:18" s="19" customFormat="1" x14ac:dyDescent="0.35">
      <c r="L2054" s="23"/>
      <c r="M2054" s="23"/>
      <c r="R2054" s="23"/>
    </row>
    <row r="2055" spans="12:18" s="19" customFormat="1" x14ac:dyDescent="0.35">
      <c r="L2055" s="23"/>
      <c r="M2055" s="23"/>
      <c r="R2055" s="23"/>
    </row>
    <row r="2056" spans="12:18" s="19" customFormat="1" x14ac:dyDescent="0.35">
      <c r="L2056" s="23"/>
      <c r="M2056" s="23"/>
      <c r="R2056" s="23"/>
    </row>
    <row r="2057" spans="12:18" s="19" customFormat="1" x14ac:dyDescent="0.35">
      <c r="L2057" s="23"/>
      <c r="M2057" s="23"/>
      <c r="R2057" s="23"/>
    </row>
    <row r="2058" spans="12:18" s="19" customFormat="1" x14ac:dyDescent="0.35">
      <c r="L2058" s="23"/>
      <c r="M2058" s="23"/>
      <c r="R2058" s="23"/>
    </row>
    <row r="2059" spans="12:18" s="19" customFormat="1" x14ac:dyDescent="0.35">
      <c r="L2059" s="23"/>
      <c r="M2059" s="23"/>
      <c r="R2059" s="23"/>
    </row>
    <row r="2060" spans="12:18" s="19" customFormat="1" x14ac:dyDescent="0.35">
      <c r="L2060" s="23"/>
      <c r="M2060" s="23"/>
      <c r="R2060" s="23"/>
    </row>
    <row r="2061" spans="12:18" s="19" customFormat="1" x14ac:dyDescent="0.35">
      <c r="L2061" s="23"/>
      <c r="M2061" s="23"/>
      <c r="R2061" s="23"/>
    </row>
    <row r="2062" spans="12:18" s="19" customFormat="1" x14ac:dyDescent="0.35">
      <c r="L2062" s="23"/>
      <c r="M2062" s="23"/>
      <c r="R2062" s="23"/>
    </row>
    <row r="2063" spans="12:18" s="19" customFormat="1" x14ac:dyDescent="0.35">
      <c r="L2063" s="23"/>
      <c r="M2063" s="23"/>
      <c r="R2063" s="23"/>
    </row>
    <row r="2064" spans="12:18" s="19" customFormat="1" x14ac:dyDescent="0.35">
      <c r="L2064" s="23"/>
      <c r="M2064" s="23"/>
      <c r="R2064" s="23"/>
    </row>
    <row r="2065" spans="12:18" s="19" customFormat="1" x14ac:dyDescent="0.35">
      <c r="L2065" s="23"/>
      <c r="M2065" s="23"/>
      <c r="R2065" s="23"/>
    </row>
    <row r="2066" spans="12:18" s="19" customFormat="1" x14ac:dyDescent="0.35">
      <c r="L2066" s="23"/>
      <c r="M2066" s="23"/>
      <c r="R2066" s="23"/>
    </row>
    <row r="2067" spans="12:18" s="19" customFormat="1" x14ac:dyDescent="0.35">
      <c r="L2067" s="23"/>
      <c r="M2067" s="23"/>
      <c r="R2067" s="23"/>
    </row>
    <row r="2068" spans="12:18" s="19" customFormat="1" x14ac:dyDescent="0.35">
      <c r="L2068" s="23"/>
      <c r="M2068" s="23"/>
      <c r="R2068" s="23"/>
    </row>
    <row r="2069" spans="12:18" s="19" customFormat="1" x14ac:dyDescent="0.35">
      <c r="L2069" s="23"/>
      <c r="M2069" s="23"/>
      <c r="R2069" s="23"/>
    </row>
    <row r="2070" spans="12:18" s="19" customFormat="1" x14ac:dyDescent="0.35">
      <c r="L2070" s="23"/>
      <c r="M2070" s="23"/>
      <c r="R2070" s="23"/>
    </row>
    <row r="2071" spans="12:18" s="19" customFormat="1" x14ac:dyDescent="0.35">
      <c r="L2071" s="23"/>
      <c r="M2071" s="23"/>
      <c r="R2071" s="23"/>
    </row>
    <row r="2072" spans="12:18" s="19" customFormat="1" x14ac:dyDescent="0.35">
      <c r="L2072" s="23"/>
      <c r="M2072" s="23"/>
      <c r="R2072" s="23"/>
    </row>
    <row r="2073" spans="12:18" s="19" customFormat="1" x14ac:dyDescent="0.35">
      <c r="L2073" s="23"/>
      <c r="M2073" s="23"/>
      <c r="R2073" s="23"/>
    </row>
    <row r="2074" spans="12:18" s="19" customFormat="1" x14ac:dyDescent="0.35">
      <c r="L2074" s="23"/>
      <c r="M2074" s="23"/>
      <c r="R2074" s="23"/>
    </row>
    <row r="2075" spans="12:18" s="19" customFormat="1" x14ac:dyDescent="0.35">
      <c r="L2075" s="23"/>
      <c r="M2075" s="23"/>
      <c r="R2075" s="23"/>
    </row>
    <row r="2076" spans="12:18" s="19" customFormat="1" x14ac:dyDescent="0.35">
      <c r="L2076" s="23"/>
      <c r="M2076" s="23"/>
      <c r="R2076" s="23"/>
    </row>
    <row r="2077" spans="12:18" s="19" customFormat="1" x14ac:dyDescent="0.35">
      <c r="L2077" s="23"/>
      <c r="M2077" s="23"/>
      <c r="R2077" s="23"/>
    </row>
    <row r="2078" spans="12:18" s="19" customFormat="1" x14ac:dyDescent="0.35">
      <c r="L2078" s="23"/>
      <c r="M2078" s="23"/>
      <c r="R2078" s="23"/>
    </row>
    <row r="2079" spans="12:18" s="19" customFormat="1" x14ac:dyDescent="0.35">
      <c r="L2079" s="23"/>
      <c r="M2079" s="23"/>
      <c r="R2079" s="23"/>
    </row>
    <row r="2080" spans="12:18" s="19" customFormat="1" x14ac:dyDescent="0.35">
      <c r="L2080" s="23"/>
      <c r="M2080" s="23"/>
      <c r="R2080" s="23"/>
    </row>
    <row r="2081" spans="12:18" s="19" customFormat="1" x14ac:dyDescent="0.35">
      <c r="L2081" s="23"/>
      <c r="M2081" s="23"/>
      <c r="R2081" s="23"/>
    </row>
    <row r="2082" spans="12:18" s="19" customFormat="1" x14ac:dyDescent="0.35">
      <c r="L2082" s="23"/>
      <c r="M2082" s="23"/>
      <c r="R2082" s="23"/>
    </row>
    <row r="2083" spans="12:18" s="19" customFormat="1" x14ac:dyDescent="0.35">
      <c r="L2083" s="23"/>
      <c r="M2083" s="23"/>
      <c r="R2083" s="23"/>
    </row>
    <row r="2084" spans="12:18" s="19" customFormat="1" x14ac:dyDescent="0.35">
      <c r="L2084" s="23"/>
      <c r="M2084" s="23"/>
      <c r="R2084" s="23"/>
    </row>
    <row r="2085" spans="12:18" s="19" customFormat="1" x14ac:dyDescent="0.35">
      <c r="L2085" s="23"/>
      <c r="M2085" s="23"/>
      <c r="R2085" s="23"/>
    </row>
    <row r="2086" spans="12:18" s="19" customFormat="1" x14ac:dyDescent="0.35">
      <c r="L2086" s="23"/>
      <c r="M2086" s="23"/>
      <c r="R2086" s="23"/>
    </row>
    <row r="2087" spans="12:18" s="19" customFormat="1" x14ac:dyDescent="0.35">
      <c r="L2087" s="23"/>
      <c r="M2087" s="23"/>
      <c r="R2087" s="23"/>
    </row>
    <row r="2088" spans="12:18" s="19" customFormat="1" x14ac:dyDescent="0.35">
      <c r="L2088" s="23"/>
      <c r="M2088" s="23"/>
      <c r="R2088" s="23"/>
    </row>
    <row r="2089" spans="12:18" s="19" customFormat="1" x14ac:dyDescent="0.35">
      <c r="L2089" s="23"/>
      <c r="M2089" s="23"/>
      <c r="R2089" s="23"/>
    </row>
    <row r="2090" spans="12:18" s="19" customFormat="1" x14ac:dyDescent="0.35">
      <c r="L2090" s="23"/>
      <c r="M2090" s="23"/>
      <c r="R2090" s="23"/>
    </row>
    <row r="2091" spans="12:18" s="19" customFormat="1" x14ac:dyDescent="0.35">
      <c r="L2091" s="23"/>
      <c r="M2091" s="23"/>
      <c r="R2091" s="23"/>
    </row>
    <row r="2092" spans="12:18" s="19" customFormat="1" x14ac:dyDescent="0.35">
      <c r="L2092" s="23"/>
      <c r="M2092" s="23"/>
      <c r="R2092" s="23"/>
    </row>
    <row r="2093" spans="12:18" s="19" customFormat="1" x14ac:dyDescent="0.35">
      <c r="L2093" s="23"/>
      <c r="M2093" s="23"/>
      <c r="R2093" s="23"/>
    </row>
    <row r="2094" spans="12:18" s="19" customFormat="1" x14ac:dyDescent="0.35">
      <c r="L2094" s="23"/>
      <c r="M2094" s="23"/>
      <c r="R2094" s="23"/>
    </row>
    <row r="2095" spans="12:18" s="19" customFormat="1" x14ac:dyDescent="0.35">
      <c r="L2095" s="23"/>
      <c r="M2095" s="23"/>
      <c r="R2095" s="23"/>
    </row>
    <row r="2096" spans="12:18" s="19" customFormat="1" x14ac:dyDescent="0.35">
      <c r="L2096" s="23"/>
      <c r="M2096" s="23"/>
      <c r="R2096" s="23"/>
    </row>
    <row r="2097" spans="12:18" s="19" customFormat="1" x14ac:dyDescent="0.35">
      <c r="L2097" s="23"/>
      <c r="M2097" s="23"/>
      <c r="R2097" s="23"/>
    </row>
    <row r="2098" spans="12:18" s="19" customFormat="1" x14ac:dyDescent="0.35">
      <c r="L2098" s="23"/>
      <c r="M2098" s="23"/>
      <c r="R2098" s="23"/>
    </row>
    <row r="2099" spans="12:18" s="19" customFormat="1" x14ac:dyDescent="0.35">
      <c r="L2099" s="23"/>
      <c r="M2099" s="23"/>
      <c r="R2099" s="23"/>
    </row>
    <row r="2100" spans="12:18" s="19" customFormat="1" x14ac:dyDescent="0.35">
      <c r="L2100" s="23"/>
      <c r="M2100" s="23"/>
      <c r="R2100" s="23"/>
    </row>
    <row r="2101" spans="12:18" s="19" customFormat="1" x14ac:dyDescent="0.35">
      <c r="L2101" s="23"/>
      <c r="M2101" s="23"/>
      <c r="R2101" s="23"/>
    </row>
    <row r="2102" spans="12:18" s="19" customFormat="1" x14ac:dyDescent="0.35">
      <c r="L2102" s="23"/>
      <c r="M2102" s="23"/>
      <c r="R2102" s="23"/>
    </row>
    <row r="2103" spans="12:18" s="19" customFormat="1" x14ac:dyDescent="0.35">
      <c r="L2103" s="23"/>
      <c r="M2103" s="23"/>
      <c r="R2103" s="23"/>
    </row>
    <row r="2104" spans="12:18" s="19" customFormat="1" x14ac:dyDescent="0.35">
      <c r="L2104" s="23"/>
      <c r="M2104" s="23"/>
      <c r="R2104" s="23"/>
    </row>
    <row r="2105" spans="12:18" s="19" customFormat="1" x14ac:dyDescent="0.35">
      <c r="L2105" s="23"/>
      <c r="M2105" s="23"/>
      <c r="R2105" s="23"/>
    </row>
    <row r="2106" spans="12:18" s="19" customFormat="1" x14ac:dyDescent="0.35">
      <c r="L2106" s="23"/>
      <c r="M2106" s="23"/>
      <c r="R2106" s="23"/>
    </row>
    <row r="2107" spans="12:18" s="19" customFormat="1" x14ac:dyDescent="0.35">
      <c r="L2107" s="23"/>
      <c r="M2107" s="23"/>
      <c r="R2107" s="23"/>
    </row>
    <row r="2108" spans="12:18" s="19" customFormat="1" x14ac:dyDescent="0.35">
      <c r="L2108" s="23"/>
      <c r="M2108" s="23"/>
      <c r="R2108" s="23"/>
    </row>
    <row r="2109" spans="12:18" s="19" customFormat="1" x14ac:dyDescent="0.35">
      <c r="L2109" s="23"/>
      <c r="M2109" s="23"/>
      <c r="R2109" s="23"/>
    </row>
    <row r="2110" spans="12:18" s="19" customFormat="1" x14ac:dyDescent="0.35">
      <c r="L2110" s="23"/>
      <c r="M2110" s="23"/>
      <c r="R2110" s="23"/>
    </row>
    <row r="2111" spans="12:18" s="19" customFormat="1" x14ac:dyDescent="0.35">
      <c r="L2111" s="23"/>
      <c r="M2111" s="23"/>
      <c r="R2111" s="23"/>
    </row>
    <row r="2112" spans="12:18" s="19" customFormat="1" x14ac:dyDescent="0.35">
      <c r="L2112" s="23"/>
      <c r="M2112" s="23"/>
      <c r="R2112" s="23"/>
    </row>
    <row r="2113" spans="12:18" s="19" customFormat="1" x14ac:dyDescent="0.35">
      <c r="L2113" s="23"/>
      <c r="M2113" s="23"/>
      <c r="R2113" s="23"/>
    </row>
    <row r="2114" spans="12:18" s="19" customFormat="1" x14ac:dyDescent="0.35">
      <c r="L2114" s="23"/>
      <c r="M2114" s="23"/>
      <c r="R2114" s="23"/>
    </row>
    <row r="2115" spans="12:18" s="19" customFormat="1" x14ac:dyDescent="0.35">
      <c r="L2115" s="23"/>
      <c r="M2115" s="23"/>
      <c r="R2115" s="23"/>
    </row>
    <row r="2116" spans="12:18" s="19" customFormat="1" x14ac:dyDescent="0.35">
      <c r="L2116" s="23"/>
      <c r="M2116" s="23"/>
      <c r="R2116" s="23"/>
    </row>
    <row r="2117" spans="12:18" s="19" customFormat="1" x14ac:dyDescent="0.35">
      <c r="L2117" s="23"/>
      <c r="M2117" s="23"/>
      <c r="R2117" s="23"/>
    </row>
    <row r="2118" spans="12:18" s="19" customFormat="1" x14ac:dyDescent="0.35">
      <c r="L2118" s="23"/>
      <c r="M2118" s="23"/>
      <c r="R2118" s="23"/>
    </row>
    <row r="2119" spans="12:18" s="19" customFormat="1" x14ac:dyDescent="0.35">
      <c r="L2119" s="23"/>
      <c r="M2119" s="23"/>
      <c r="R2119" s="23"/>
    </row>
    <row r="2120" spans="12:18" s="19" customFormat="1" x14ac:dyDescent="0.35">
      <c r="L2120" s="23"/>
      <c r="M2120" s="23"/>
      <c r="R2120" s="23"/>
    </row>
    <row r="2121" spans="12:18" s="19" customFormat="1" x14ac:dyDescent="0.35">
      <c r="L2121" s="23"/>
      <c r="M2121" s="23"/>
      <c r="R2121" s="23"/>
    </row>
    <row r="2122" spans="12:18" s="19" customFormat="1" x14ac:dyDescent="0.35">
      <c r="L2122" s="23"/>
      <c r="M2122" s="23"/>
      <c r="R2122" s="23"/>
    </row>
    <row r="2123" spans="12:18" s="19" customFormat="1" x14ac:dyDescent="0.35">
      <c r="L2123" s="23"/>
      <c r="M2123" s="23"/>
      <c r="R2123" s="23"/>
    </row>
    <row r="2124" spans="12:18" s="19" customFormat="1" x14ac:dyDescent="0.35">
      <c r="L2124" s="23"/>
      <c r="M2124" s="23"/>
      <c r="R2124" s="23"/>
    </row>
    <row r="2125" spans="12:18" s="19" customFormat="1" x14ac:dyDescent="0.35">
      <c r="L2125" s="23"/>
      <c r="M2125" s="23"/>
      <c r="R2125" s="23"/>
    </row>
    <row r="2126" spans="12:18" s="19" customFormat="1" x14ac:dyDescent="0.35">
      <c r="L2126" s="23"/>
      <c r="M2126" s="23"/>
      <c r="R2126" s="23"/>
    </row>
    <row r="2127" spans="12:18" s="19" customFormat="1" x14ac:dyDescent="0.35">
      <c r="L2127" s="23"/>
      <c r="M2127" s="23"/>
      <c r="R2127" s="23"/>
    </row>
    <row r="2128" spans="12:18" s="19" customFormat="1" x14ac:dyDescent="0.35">
      <c r="L2128" s="23"/>
      <c r="M2128" s="23"/>
      <c r="R2128" s="23"/>
    </row>
    <row r="2129" spans="12:18" s="19" customFormat="1" x14ac:dyDescent="0.35">
      <c r="L2129" s="23"/>
      <c r="M2129" s="23"/>
      <c r="R2129" s="23"/>
    </row>
    <row r="2130" spans="12:18" s="19" customFormat="1" x14ac:dyDescent="0.35">
      <c r="L2130" s="23"/>
      <c r="M2130" s="23"/>
      <c r="R2130" s="23"/>
    </row>
    <row r="2131" spans="12:18" s="19" customFormat="1" x14ac:dyDescent="0.35">
      <c r="L2131" s="23"/>
      <c r="M2131" s="23"/>
      <c r="R2131" s="23"/>
    </row>
    <row r="2132" spans="12:18" s="19" customFormat="1" x14ac:dyDescent="0.35">
      <c r="L2132" s="23"/>
      <c r="M2132" s="23"/>
      <c r="R2132" s="23"/>
    </row>
    <row r="2133" spans="12:18" s="19" customFormat="1" x14ac:dyDescent="0.35">
      <c r="L2133" s="23"/>
      <c r="M2133" s="23"/>
      <c r="R2133" s="23"/>
    </row>
    <row r="2134" spans="12:18" s="19" customFormat="1" x14ac:dyDescent="0.35">
      <c r="L2134" s="23"/>
      <c r="M2134" s="23"/>
      <c r="R2134" s="23"/>
    </row>
    <row r="2135" spans="12:18" s="19" customFormat="1" x14ac:dyDescent="0.35">
      <c r="L2135" s="23"/>
      <c r="M2135" s="23"/>
      <c r="R2135" s="23"/>
    </row>
    <row r="2136" spans="12:18" s="19" customFormat="1" x14ac:dyDescent="0.35">
      <c r="L2136" s="23"/>
      <c r="M2136" s="23"/>
      <c r="R2136" s="23"/>
    </row>
    <row r="2137" spans="12:18" s="19" customFormat="1" x14ac:dyDescent="0.35">
      <c r="L2137" s="23"/>
      <c r="M2137" s="23"/>
      <c r="R2137" s="23"/>
    </row>
    <row r="2138" spans="12:18" s="19" customFormat="1" x14ac:dyDescent="0.35">
      <c r="L2138" s="23"/>
      <c r="M2138" s="23"/>
      <c r="R2138" s="23"/>
    </row>
    <row r="2139" spans="12:18" s="19" customFormat="1" x14ac:dyDescent="0.35">
      <c r="L2139" s="23"/>
      <c r="M2139" s="23"/>
      <c r="R2139" s="23"/>
    </row>
    <row r="2140" spans="12:18" s="19" customFormat="1" x14ac:dyDescent="0.35">
      <c r="L2140" s="23"/>
      <c r="M2140" s="23"/>
      <c r="R2140" s="23"/>
    </row>
    <row r="2141" spans="12:18" s="19" customFormat="1" x14ac:dyDescent="0.35">
      <c r="L2141" s="23"/>
      <c r="M2141" s="23"/>
      <c r="R2141" s="23"/>
    </row>
    <row r="2142" spans="12:18" s="19" customFormat="1" x14ac:dyDescent="0.35">
      <c r="L2142" s="23"/>
      <c r="M2142" s="23"/>
      <c r="R2142" s="23"/>
    </row>
    <row r="2143" spans="12:18" s="19" customFormat="1" x14ac:dyDescent="0.35">
      <c r="L2143" s="23"/>
      <c r="M2143" s="23"/>
      <c r="R2143" s="23"/>
    </row>
    <row r="2144" spans="12:18" s="19" customFormat="1" x14ac:dyDescent="0.35">
      <c r="L2144" s="23"/>
      <c r="M2144" s="23"/>
      <c r="R2144" s="23"/>
    </row>
    <row r="2145" spans="12:18" s="19" customFormat="1" x14ac:dyDescent="0.35">
      <c r="L2145" s="23"/>
      <c r="M2145" s="23"/>
      <c r="R2145" s="23"/>
    </row>
    <row r="2146" spans="12:18" s="19" customFormat="1" x14ac:dyDescent="0.35">
      <c r="L2146" s="23"/>
      <c r="M2146" s="23"/>
      <c r="R2146" s="23"/>
    </row>
    <row r="2147" spans="12:18" s="19" customFormat="1" x14ac:dyDescent="0.35">
      <c r="L2147" s="23"/>
      <c r="M2147" s="23"/>
      <c r="R2147" s="23"/>
    </row>
    <row r="2148" spans="12:18" s="19" customFormat="1" x14ac:dyDescent="0.35">
      <c r="L2148" s="23"/>
      <c r="M2148" s="23"/>
      <c r="R2148" s="23"/>
    </row>
    <row r="2149" spans="12:18" s="19" customFormat="1" x14ac:dyDescent="0.35">
      <c r="L2149" s="23"/>
      <c r="M2149" s="23"/>
      <c r="R2149" s="23"/>
    </row>
    <row r="2150" spans="12:18" s="19" customFormat="1" x14ac:dyDescent="0.35">
      <c r="L2150" s="23"/>
      <c r="M2150" s="23"/>
      <c r="R2150" s="23"/>
    </row>
    <row r="2151" spans="12:18" s="19" customFormat="1" x14ac:dyDescent="0.35">
      <c r="L2151" s="23"/>
      <c r="M2151" s="23"/>
      <c r="R2151" s="23"/>
    </row>
    <row r="2152" spans="12:18" s="19" customFormat="1" x14ac:dyDescent="0.35">
      <c r="L2152" s="23"/>
      <c r="M2152" s="23"/>
      <c r="R2152" s="23"/>
    </row>
    <row r="2153" spans="12:18" s="19" customFormat="1" x14ac:dyDescent="0.35">
      <c r="L2153" s="23"/>
      <c r="M2153" s="23"/>
      <c r="R2153" s="23"/>
    </row>
    <row r="2154" spans="12:18" s="19" customFormat="1" x14ac:dyDescent="0.35">
      <c r="L2154" s="23"/>
      <c r="M2154" s="23"/>
      <c r="R2154" s="23"/>
    </row>
    <row r="2155" spans="12:18" s="19" customFormat="1" x14ac:dyDescent="0.35">
      <c r="L2155" s="23"/>
      <c r="M2155" s="23"/>
      <c r="R2155" s="23"/>
    </row>
    <row r="2156" spans="12:18" s="19" customFormat="1" x14ac:dyDescent="0.35">
      <c r="L2156" s="23"/>
      <c r="M2156" s="23"/>
      <c r="R2156" s="23"/>
    </row>
    <row r="2157" spans="12:18" s="19" customFormat="1" x14ac:dyDescent="0.35">
      <c r="L2157" s="23"/>
      <c r="M2157" s="23"/>
      <c r="R2157" s="23"/>
    </row>
    <row r="2158" spans="12:18" s="19" customFormat="1" x14ac:dyDescent="0.35">
      <c r="L2158" s="23"/>
      <c r="M2158" s="23"/>
      <c r="R2158" s="23"/>
    </row>
    <row r="2159" spans="12:18" s="19" customFormat="1" x14ac:dyDescent="0.35">
      <c r="L2159" s="23"/>
      <c r="M2159" s="23"/>
      <c r="R2159" s="23"/>
    </row>
    <row r="2160" spans="12:18" s="19" customFormat="1" x14ac:dyDescent="0.35">
      <c r="L2160" s="23"/>
      <c r="M2160" s="23"/>
      <c r="R2160" s="23"/>
    </row>
    <row r="2161" spans="12:18" s="19" customFormat="1" x14ac:dyDescent="0.35">
      <c r="L2161" s="23"/>
      <c r="M2161" s="23"/>
      <c r="R2161" s="23"/>
    </row>
    <row r="2162" spans="12:18" s="19" customFormat="1" x14ac:dyDescent="0.35">
      <c r="L2162" s="23"/>
      <c r="M2162" s="23"/>
      <c r="R2162" s="23"/>
    </row>
    <row r="2163" spans="12:18" s="19" customFormat="1" x14ac:dyDescent="0.35">
      <c r="L2163" s="23"/>
      <c r="M2163" s="23"/>
      <c r="R2163" s="23"/>
    </row>
    <row r="2164" spans="12:18" s="19" customFormat="1" x14ac:dyDescent="0.35">
      <c r="L2164" s="23"/>
      <c r="M2164" s="23"/>
      <c r="R2164" s="23"/>
    </row>
    <row r="2165" spans="12:18" s="19" customFormat="1" x14ac:dyDescent="0.35">
      <c r="L2165" s="23"/>
      <c r="M2165" s="23"/>
      <c r="R2165" s="23"/>
    </row>
    <row r="2166" spans="12:18" s="19" customFormat="1" x14ac:dyDescent="0.35">
      <c r="L2166" s="23"/>
      <c r="M2166" s="23"/>
      <c r="R2166" s="23"/>
    </row>
    <row r="2167" spans="12:18" s="19" customFormat="1" x14ac:dyDescent="0.35">
      <c r="L2167" s="23"/>
      <c r="M2167" s="23"/>
      <c r="R2167" s="23"/>
    </row>
    <row r="2168" spans="12:18" s="19" customFormat="1" x14ac:dyDescent="0.35">
      <c r="L2168" s="23"/>
      <c r="M2168" s="23"/>
      <c r="R2168" s="23"/>
    </row>
    <row r="2169" spans="12:18" s="19" customFormat="1" x14ac:dyDescent="0.35">
      <c r="L2169" s="23"/>
      <c r="M2169" s="23"/>
      <c r="R2169" s="23"/>
    </row>
    <row r="2170" spans="12:18" s="19" customFormat="1" x14ac:dyDescent="0.35">
      <c r="L2170" s="23"/>
      <c r="M2170" s="23"/>
      <c r="R2170" s="23"/>
    </row>
    <row r="2171" spans="12:18" s="19" customFormat="1" x14ac:dyDescent="0.35">
      <c r="L2171" s="23"/>
      <c r="M2171" s="23"/>
      <c r="R2171" s="23"/>
    </row>
    <row r="2172" spans="12:18" s="19" customFormat="1" x14ac:dyDescent="0.35">
      <c r="L2172" s="23"/>
      <c r="M2172" s="23"/>
      <c r="R2172" s="23"/>
    </row>
    <row r="2173" spans="12:18" s="19" customFormat="1" x14ac:dyDescent="0.35">
      <c r="L2173" s="23"/>
      <c r="M2173" s="23"/>
      <c r="R2173" s="23"/>
    </row>
    <row r="2174" spans="12:18" s="19" customFormat="1" x14ac:dyDescent="0.35">
      <c r="L2174" s="23"/>
      <c r="M2174" s="23"/>
      <c r="R2174" s="23"/>
    </row>
    <row r="2175" spans="12:18" s="19" customFormat="1" x14ac:dyDescent="0.35">
      <c r="L2175" s="23"/>
      <c r="M2175" s="23"/>
      <c r="R2175" s="23"/>
    </row>
    <row r="2176" spans="12:18" s="19" customFormat="1" x14ac:dyDescent="0.35">
      <c r="L2176" s="23"/>
      <c r="M2176" s="23"/>
      <c r="R2176" s="23"/>
    </row>
    <row r="2177" spans="12:18" s="19" customFormat="1" x14ac:dyDescent="0.35">
      <c r="L2177" s="23"/>
      <c r="M2177" s="23"/>
      <c r="R2177" s="23"/>
    </row>
    <row r="2178" spans="12:18" s="19" customFormat="1" x14ac:dyDescent="0.35">
      <c r="L2178" s="23"/>
      <c r="M2178" s="23"/>
      <c r="R2178" s="23"/>
    </row>
    <row r="2179" spans="12:18" s="19" customFormat="1" x14ac:dyDescent="0.35">
      <c r="L2179" s="23"/>
      <c r="M2179" s="23"/>
      <c r="R2179" s="23"/>
    </row>
    <row r="2180" spans="12:18" s="19" customFormat="1" x14ac:dyDescent="0.35">
      <c r="L2180" s="23"/>
      <c r="M2180" s="23"/>
      <c r="R2180" s="23"/>
    </row>
    <row r="2181" spans="12:18" s="19" customFormat="1" x14ac:dyDescent="0.35">
      <c r="L2181" s="23"/>
      <c r="M2181" s="23"/>
      <c r="R2181" s="23"/>
    </row>
    <row r="2182" spans="12:18" s="19" customFormat="1" x14ac:dyDescent="0.35">
      <c r="L2182" s="23"/>
      <c r="M2182" s="23"/>
      <c r="R2182" s="23"/>
    </row>
    <row r="2183" spans="12:18" s="19" customFormat="1" x14ac:dyDescent="0.35">
      <c r="L2183" s="23"/>
      <c r="M2183" s="23"/>
      <c r="R2183" s="23"/>
    </row>
    <row r="2184" spans="12:18" s="19" customFormat="1" x14ac:dyDescent="0.35">
      <c r="L2184" s="23"/>
      <c r="M2184" s="23"/>
      <c r="R2184" s="23"/>
    </row>
    <row r="2185" spans="12:18" s="19" customFormat="1" x14ac:dyDescent="0.35">
      <c r="L2185" s="23"/>
      <c r="M2185" s="23"/>
      <c r="R2185" s="23"/>
    </row>
    <row r="2186" spans="12:18" s="19" customFormat="1" x14ac:dyDescent="0.35">
      <c r="L2186" s="23"/>
      <c r="M2186" s="23"/>
      <c r="R2186" s="23"/>
    </row>
    <row r="2187" spans="12:18" s="19" customFormat="1" x14ac:dyDescent="0.35">
      <c r="L2187" s="23"/>
      <c r="M2187" s="23"/>
      <c r="R2187" s="23"/>
    </row>
    <row r="2188" spans="12:18" s="19" customFormat="1" x14ac:dyDescent="0.35">
      <c r="L2188" s="23"/>
      <c r="M2188" s="23"/>
      <c r="R2188" s="23"/>
    </row>
    <row r="2189" spans="12:18" s="19" customFormat="1" x14ac:dyDescent="0.35">
      <c r="L2189" s="23"/>
      <c r="M2189" s="23"/>
      <c r="R2189" s="23"/>
    </row>
    <row r="2190" spans="12:18" s="19" customFormat="1" x14ac:dyDescent="0.35">
      <c r="L2190" s="23"/>
      <c r="M2190" s="23"/>
      <c r="R2190" s="23"/>
    </row>
    <row r="2191" spans="12:18" s="19" customFormat="1" x14ac:dyDescent="0.35">
      <c r="L2191" s="23"/>
      <c r="M2191" s="23"/>
      <c r="R2191" s="23"/>
    </row>
    <row r="2192" spans="12:18" s="19" customFormat="1" x14ac:dyDescent="0.35">
      <c r="L2192" s="23"/>
      <c r="M2192" s="23"/>
      <c r="R2192" s="23"/>
    </row>
    <row r="2193" spans="12:18" s="19" customFormat="1" x14ac:dyDescent="0.35">
      <c r="L2193" s="23"/>
      <c r="M2193" s="23"/>
      <c r="R2193" s="23"/>
    </row>
    <row r="2194" spans="12:18" s="19" customFormat="1" x14ac:dyDescent="0.35">
      <c r="L2194" s="23"/>
      <c r="M2194" s="23"/>
      <c r="R2194" s="23"/>
    </row>
    <row r="2195" spans="12:18" s="19" customFormat="1" x14ac:dyDescent="0.35">
      <c r="L2195" s="23"/>
      <c r="M2195" s="23"/>
      <c r="R2195" s="23"/>
    </row>
    <row r="2196" spans="12:18" s="19" customFormat="1" x14ac:dyDescent="0.35">
      <c r="L2196" s="23"/>
      <c r="M2196" s="23"/>
      <c r="R2196" s="23"/>
    </row>
    <row r="2197" spans="12:18" s="19" customFormat="1" x14ac:dyDescent="0.35">
      <c r="L2197" s="23"/>
      <c r="M2197" s="23"/>
      <c r="R2197" s="23"/>
    </row>
    <row r="2198" spans="12:18" s="19" customFormat="1" x14ac:dyDescent="0.35">
      <c r="L2198" s="23"/>
      <c r="M2198" s="23"/>
      <c r="R2198" s="23"/>
    </row>
    <row r="2199" spans="12:18" s="19" customFormat="1" x14ac:dyDescent="0.35">
      <c r="L2199" s="23"/>
      <c r="M2199" s="23"/>
      <c r="R2199" s="23"/>
    </row>
    <row r="2200" spans="12:18" s="19" customFormat="1" x14ac:dyDescent="0.35">
      <c r="L2200" s="23"/>
      <c r="M2200" s="23"/>
      <c r="R2200" s="23"/>
    </row>
    <row r="2201" spans="12:18" s="19" customFormat="1" x14ac:dyDescent="0.35">
      <c r="L2201" s="23"/>
      <c r="M2201" s="23"/>
      <c r="R2201" s="23"/>
    </row>
    <row r="2202" spans="12:18" s="19" customFormat="1" x14ac:dyDescent="0.35">
      <c r="L2202" s="23"/>
      <c r="M2202" s="23"/>
      <c r="R2202" s="23"/>
    </row>
    <row r="2203" spans="12:18" s="19" customFormat="1" x14ac:dyDescent="0.35">
      <c r="L2203" s="23"/>
      <c r="M2203" s="23"/>
      <c r="R2203" s="23"/>
    </row>
    <row r="2204" spans="12:18" s="19" customFormat="1" x14ac:dyDescent="0.35">
      <c r="L2204" s="23"/>
      <c r="M2204" s="23"/>
      <c r="R2204" s="23"/>
    </row>
    <row r="2205" spans="12:18" s="19" customFormat="1" x14ac:dyDescent="0.35">
      <c r="L2205" s="23"/>
      <c r="M2205" s="23"/>
      <c r="R2205" s="23"/>
    </row>
    <row r="2206" spans="12:18" s="19" customFormat="1" x14ac:dyDescent="0.35">
      <c r="L2206" s="23"/>
      <c r="M2206" s="23"/>
      <c r="R2206" s="23"/>
    </row>
    <row r="2207" spans="12:18" s="19" customFormat="1" x14ac:dyDescent="0.35">
      <c r="L2207" s="23"/>
      <c r="M2207" s="23"/>
      <c r="R2207" s="23"/>
    </row>
    <row r="2208" spans="12:18" s="19" customFormat="1" x14ac:dyDescent="0.35">
      <c r="L2208" s="23"/>
      <c r="M2208" s="23"/>
      <c r="R2208" s="23"/>
    </row>
    <row r="2209" spans="12:18" s="19" customFormat="1" x14ac:dyDescent="0.35">
      <c r="L2209" s="23"/>
      <c r="M2209" s="23"/>
      <c r="R2209" s="23"/>
    </row>
    <row r="2210" spans="12:18" s="19" customFormat="1" x14ac:dyDescent="0.35">
      <c r="L2210" s="23"/>
      <c r="M2210" s="23"/>
      <c r="R2210" s="23"/>
    </row>
    <row r="2211" spans="12:18" s="19" customFormat="1" x14ac:dyDescent="0.35">
      <c r="L2211" s="23"/>
      <c r="M2211" s="23"/>
      <c r="R2211" s="23"/>
    </row>
    <row r="2212" spans="12:18" s="19" customFormat="1" x14ac:dyDescent="0.35">
      <c r="L2212" s="23"/>
      <c r="M2212" s="23"/>
      <c r="R2212" s="23"/>
    </row>
    <row r="2213" spans="12:18" s="19" customFormat="1" x14ac:dyDescent="0.35">
      <c r="L2213" s="23"/>
      <c r="M2213" s="23"/>
      <c r="R2213" s="23"/>
    </row>
    <row r="2214" spans="12:18" s="19" customFormat="1" x14ac:dyDescent="0.35">
      <c r="L2214" s="23"/>
      <c r="M2214" s="23"/>
      <c r="R2214" s="23"/>
    </row>
    <row r="2215" spans="12:18" s="19" customFormat="1" x14ac:dyDescent="0.35">
      <c r="L2215" s="23"/>
      <c r="M2215" s="23"/>
      <c r="R2215" s="23"/>
    </row>
    <row r="2216" spans="12:18" s="19" customFormat="1" x14ac:dyDescent="0.35">
      <c r="L2216" s="23"/>
      <c r="M2216" s="23"/>
      <c r="R2216" s="23"/>
    </row>
    <row r="2217" spans="12:18" s="19" customFormat="1" x14ac:dyDescent="0.35">
      <c r="L2217" s="23"/>
      <c r="M2217" s="23"/>
      <c r="R2217" s="23"/>
    </row>
    <row r="2218" spans="12:18" s="19" customFormat="1" x14ac:dyDescent="0.35">
      <c r="L2218" s="23"/>
      <c r="M2218" s="23"/>
      <c r="R2218" s="23"/>
    </row>
    <row r="2219" spans="12:18" s="19" customFormat="1" x14ac:dyDescent="0.35">
      <c r="L2219" s="23"/>
      <c r="M2219" s="23"/>
      <c r="R2219" s="23"/>
    </row>
    <row r="2220" spans="12:18" s="19" customFormat="1" x14ac:dyDescent="0.35">
      <c r="L2220" s="23"/>
      <c r="M2220" s="23"/>
      <c r="R2220" s="23"/>
    </row>
    <row r="2221" spans="12:18" s="19" customFormat="1" x14ac:dyDescent="0.35">
      <c r="L2221" s="23"/>
      <c r="M2221" s="23"/>
      <c r="R2221" s="23"/>
    </row>
    <row r="2222" spans="12:18" s="19" customFormat="1" x14ac:dyDescent="0.35">
      <c r="L2222" s="23"/>
      <c r="M2222" s="23"/>
      <c r="R2222" s="23"/>
    </row>
    <row r="2223" spans="12:18" s="19" customFormat="1" x14ac:dyDescent="0.35">
      <c r="L2223" s="23"/>
      <c r="M2223" s="23"/>
      <c r="R2223" s="23"/>
    </row>
    <row r="2224" spans="12:18" s="19" customFormat="1" x14ac:dyDescent="0.35">
      <c r="L2224" s="23"/>
      <c r="M2224" s="23"/>
      <c r="R2224" s="23"/>
    </row>
    <row r="2225" spans="12:18" s="19" customFormat="1" x14ac:dyDescent="0.35">
      <c r="L2225" s="23"/>
      <c r="M2225" s="23"/>
      <c r="R2225" s="23"/>
    </row>
    <row r="2226" spans="12:18" s="19" customFormat="1" x14ac:dyDescent="0.35">
      <c r="L2226" s="23"/>
      <c r="M2226" s="23"/>
      <c r="R2226" s="23"/>
    </row>
    <row r="2227" spans="12:18" s="19" customFormat="1" x14ac:dyDescent="0.35">
      <c r="L2227" s="23"/>
      <c r="M2227" s="23"/>
      <c r="R2227" s="23"/>
    </row>
    <row r="2228" spans="12:18" s="19" customFormat="1" x14ac:dyDescent="0.35">
      <c r="L2228" s="23"/>
      <c r="M2228" s="23"/>
      <c r="R2228" s="23"/>
    </row>
    <row r="2229" spans="12:18" s="19" customFormat="1" x14ac:dyDescent="0.35">
      <c r="L2229" s="23"/>
      <c r="M2229" s="23"/>
      <c r="R2229" s="23"/>
    </row>
    <row r="2230" spans="12:18" s="19" customFormat="1" x14ac:dyDescent="0.35">
      <c r="L2230" s="23"/>
      <c r="M2230" s="23"/>
      <c r="R2230" s="23"/>
    </row>
    <row r="2231" spans="12:18" s="19" customFormat="1" x14ac:dyDescent="0.35">
      <c r="L2231" s="23"/>
      <c r="M2231" s="23"/>
      <c r="R2231" s="23"/>
    </row>
    <row r="2232" spans="12:18" s="19" customFormat="1" x14ac:dyDescent="0.35">
      <c r="L2232" s="23"/>
      <c r="M2232" s="23"/>
      <c r="R2232" s="23"/>
    </row>
    <row r="2233" spans="12:18" s="19" customFormat="1" x14ac:dyDescent="0.35">
      <c r="L2233" s="23"/>
      <c r="M2233" s="23"/>
      <c r="R2233" s="23"/>
    </row>
    <row r="2234" spans="12:18" s="19" customFormat="1" x14ac:dyDescent="0.35">
      <c r="L2234" s="23"/>
      <c r="M2234" s="23"/>
      <c r="R2234" s="23"/>
    </row>
    <row r="2235" spans="12:18" s="19" customFormat="1" x14ac:dyDescent="0.35">
      <c r="L2235" s="23"/>
      <c r="M2235" s="23"/>
      <c r="R2235" s="23"/>
    </row>
    <row r="2236" spans="12:18" s="19" customFormat="1" x14ac:dyDescent="0.35">
      <c r="L2236" s="23"/>
      <c r="M2236" s="23"/>
      <c r="R2236" s="23"/>
    </row>
    <row r="2237" spans="12:18" s="19" customFormat="1" x14ac:dyDescent="0.35">
      <c r="L2237" s="23"/>
      <c r="M2237" s="23"/>
      <c r="R2237" s="23"/>
    </row>
    <row r="2238" spans="12:18" s="19" customFormat="1" x14ac:dyDescent="0.35">
      <c r="L2238" s="23"/>
      <c r="M2238" s="23"/>
      <c r="R2238" s="23"/>
    </row>
    <row r="2239" spans="12:18" s="19" customFormat="1" x14ac:dyDescent="0.35">
      <c r="L2239" s="23"/>
      <c r="M2239" s="23"/>
      <c r="R2239" s="23"/>
    </row>
    <row r="2240" spans="12:18" s="19" customFormat="1" x14ac:dyDescent="0.35">
      <c r="L2240" s="23"/>
      <c r="M2240" s="23"/>
      <c r="R2240" s="23"/>
    </row>
    <row r="2241" spans="12:18" s="19" customFormat="1" x14ac:dyDescent="0.35">
      <c r="L2241" s="23"/>
      <c r="M2241" s="23"/>
      <c r="R2241" s="23"/>
    </row>
    <row r="2242" spans="12:18" s="19" customFormat="1" x14ac:dyDescent="0.35">
      <c r="L2242" s="23"/>
      <c r="M2242" s="23"/>
      <c r="R2242" s="23"/>
    </row>
    <row r="2243" spans="12:18" s="19" customFormat="1" x14ac:dyDescent="0.35">
      <c r="L2243" s="23"/>
      <c r="M2243" s="23"/>
      <c r="R2243" s="23"/>
    </row>
    <row r="2244" spans="12:18" s="19" customFormat="1" x14ac:dyDescent="0.35">
      <c r="L2244" s="23"/>
      <c r="M2244" s="23"/>
      <c r="R2244" s="23"/>
    </row>
    <row r="2245" spans="12:18" s="19" customFormat="1" x14ac:dyDescent="0.35">
      <c r="L2245" s="23"/>
      <c r="M2245" s="23"/>
      <c r="R2245" s="23"/>
    </row>
    <row r="2246" spans="12:18" s="19" customFormat="1" x14ac:dyDescent="0.35">
      <c r="L2246" s="23"/>
      <c r="M2246" s="23"/>
      <c r="R2246" s="23"/>
    </row>
    <row r="2247" spans="12:18" s="19" customFormat="1" x14ac:dyDescent="0.35">
      <c r="L2247" s="23"/>
      <c r="M2247" s="23"/>
      <c r="R2247" s="23"/>
    </row>
    <row r="2248" spans="12:18" s="19" customFormat="1" x14ac:dyDescent="0.35">
      <c r="L2248" s="23"/>
      <c r="M2248" s="23"/>
      <c r="R2248" s="23"/>
    </row>
    <row r="2249" spans="12:18" s="19" customFormat="1" x14ac:dyDescent="0.35">
      <c r="L2249" s="23"/>
      <c r="M2249" s="23"/>
      <c r="R2249" s="23"/>
    </row>
    <row r="2250" spans="12:18" s="19" customFormat="1" x14ac:dyDescent="0.35">
      <c r="L2250" s="23"/>
      <c r="M2250" s="23"/>
      <c r="R2250" s="23"/>
    </row>
    <row r="2251" spans="12:18" s="19" customFormat="1" x14ac:dyDescent="0.35">
      <c r="L2251" s="23"/>
      <c r="M2251" s="23"/>
      <c r="R2251" s="23"/>
    </row>
    <row r="2252" spans="12:18" s="19" customFormat="1" x14ac:dyDescent="0.35">
      <c r="L2252" s="23"/>
      <c r="M2252" s="23"/>
      <c r="R2252" s="23"/>
    </row>
    <row r="2253" spans="12:18" s="19" customFormat="1" x14ac:dyDescent="0.35">
      <c r="L2253" s="23"/>
      <c r="M2253" s="23"/>
      <c r="R2253" s="23"/>
    </row>
    <row r="2254" spans="12:18" s="19" customFormat="1" x14ac:dyDescent="0.35">
      <c r="L2254" s="23"/>
      <c r="M2254" s="23"/>
      <c r="R2254" s="23"/>
    </row>
    <row r="2255" spans="12:18" s="19" customFormat="1" x14ac:dyDescent="0.35">
      <c r="L2255" s="23"/>
      <c r="M2255" s="23"/>
      <c r="R2255" s="23"/>
    </row>
    <row r="2256" spans="12:18" s="19" customFormat="1" x14ac:dyDescent="0.35">
      <c r="L2256" s="23"/>
      <c r="M2256" s="23"/>
      <c r="R2256" s="23"/>
    </row>
    <row r="2257" spans="12:18" s="19" customFormat="1" x14ac:dyDescent="0.35">
      <c r="L2257" s="23"/>
      <c r="M2257" s="23"/>
      <c r="R2257" s="23"/>
    </row>
    <row r="2258" spans="12:18" s="19" customFormat="1" x14ac:dyDescent="0.35">
      <c r="L2258" s="23"/>
      <c r="M2258" s="23"/>
      <c r="R2258" s="23"/>
    </row>
    <row r="2259" spans="12:18" s="19" customFormat="1" x14ac:dyDescent="0.35">
      <c r="L2259" s="23"/>
      <c r="M2259" s="23"/>
      <c r="R2259" s="23"/>
    </row>
    <row r="2260" spans="12:18" s="19" customFormat="1" x14ac:dyDescent="0.35">
      <c r="L2260" s="23"/>
      <c r="M2260" s="23"/>
      <c r="R2260" s="23"/>
    </row>
    <row r="2261" spans="12:18" s="19" customFormat="1" x14ac:dyDescent="0.35">
      <c r="L2261" s="23"/>
      <c r="M2261" s="23"/>
      <c r="R2261" s="23"/>
    </row>
    <row r="2262" spans="12:18" s="19" customFormat="1" x14ac:dyDescent="0.35">
      <c r="L2262" s="23"/>
      <c r="M2262" s="23"/>
      <c r="R2262" s="23"/>
    </row>
    <row r="2263" spans="12:18" s="19" customFormat="1" x14ac:dyDescent="0.35">
      <c r="L2263" s="23"/>
      <c r="M2263" s="23"/>
      <c r="R2263" s="23"/>
    </row>
    <row r="2264" spans="12:18" s="19" customFormat="1" x14ac:dyDescent="0.35">
      <c r="L2264" s="23"/>
      <c r="M2264" s="23"/>
      <c r="R2264" s="23"/>
    </row>
    <row r="2265" spans="12:18" s="19" customFormat="1" x14ac:dyDescent="0.35">
      <c r="L2265" s="23"/>
      <c r="M2265" s="23"/>
      <c r="R2265" s="23"/>
    </row>
    <row r="2266" spans="12:18" s="19" customFormat="1" x14ac:dyDescent="0.35">
      <c r="L2266" s="23"/>
      <c r="M2266" s="23"/>
      <c r="R2266" s="23"/>
    </row>
    <row r="2267" spans="12:18" s="19" customFormat="1" x14ac:dyDescent="0.35">
      <c r="L2267" s="23"/>
      <c r="M2267" s="23"/>
      <c r="R2267" s="23"/>
    </row>
    <row r="2268" spans="12:18" s="19" customFormat="1" x14ac:dyDescent="0.35">
      <c r="L2268" s="23"/>
      <c r="M2268" s="23"/>
      <c r="R2268" s="23"/>
    </row>
    <row r="2269" spans="12:18" s="19" customFormat="1" x14ac:dyDescent="0.35">
      <c r="L2269" s="23"/>
      <c r="M2269" s="23"/>
      <c r="R2269" s="23"/>
    </row>
    <row r="2270" spans="12:18" s="19" customFormat="1" x14ac:dyDescent="0.35">
      <c r="L2270" s="23"/>
      <c r="M2270" s="23"/>
      <c r="R2270" s="23"/>
    </row>
    <row r="2271" spans="12:18" s="19" customFormat="1" x14ac:dyDescent="0.35">
      <c r="L2271" s="23"/>
      <c r="M2271" s="23"/>
      <c r="R2271" s="23"/>
    </row>
    <row r="2272" spans="12:18" s="19" customFormat="1" x14ac:dyDescent="0.35">
      <c r="L2272" s="23"/>
      <c r="M2272" s="23"/>
      <c r="R2272" s="23"/>
    </row>
    <row r="2273" spans="12:18" s="19" customFormat="1" x14ac:dyDescent="0.35">
      <c r="L2273" s="23"/>
      <c r="M2273" s="23"/>
      <c r="R2273" s="23"/>
    </row>
    <row r="2274" spans="12:18" s="19" customFormat="1" x14ac:dyDescent="0.35">
      <c r="L2274" s="23"/>
      <c r="M2274" s="23"/>
      <c r="R2274" s="23"/>
    </row>
    <row r="2275" spans="12:18" s="19" customFormat="1" x14ac:dyDescent="0.35">
      <c r="L2275" s="23"/>
      <c r="M2275" s="23"/>
      <c r="R2275" s="23"/>
    </row>
    <row r="2276" spans="12:18" s="19" customFormat="1" x14ac:dyDescent="0.35">
      <c r="L2276" s="23"/>
      <c r="M2276" s="23"/>
      <c r="R2276" s="23"/>
    </row>
    <row r="2277" spans="12:18" s="19" customFormat="1" x14ac:dyDescent="0.35">
      <c r="L2277" s="23"/>
      <c r="M2277" s="23"/>
      <c r="R2277" s="23"/>
    </row>
    <row r="2278" spans="12:18" s="19" customFormat="1" x14ac:dyDescent="0.35">
      <c r="L2278" s="23"/>
      <c r="M2278" s="23"/>
      <c r="R2278" s="23"/>
    </row>
    <row r="2279" spans="12:18" s="19" customFormat="1" x14ac:dyDescent="0.35">
      <c r="L2279" s="23"/>
      <c r="M2279" s="23"/>
      <c r="R2279" s="23"/>
    </row>
    <row r="2280" spans="12:18" s="19" customFormat="1" x14ac:dyDescent="0.35">
      <c r="L2280" s="23"/>
      <c r="M2280" s="23"/>
      <c r="R2280" s="23"/>
    </row>
    <row r="2281" spans="12:18" s="19" customFormat="1" x14ac:dyDescent="0.35">
      <c r="L2281" s="23"/>
      <c r="M2281" s="23"/>
      <c r="R2281" s="23"/>
    </row>
    <row r="2282" spans="12:18" s="19" customFormat="1" x14ac:dyDescent="0.35">
      <c r="L2282" s="23"/>
      <c r="M2282" s="23"/>
      <c r="R2282" s="23"/>
    </row>
    <row r="2283" spans="12:18" s="19" customFormat="1" x14ac:dyDescent="0.35">
      <c r="L2283" s="23"/>
      <c r="M2283" s="23"/>
      <c r="R2283" s="23"/>
    </row>
    <row r="2284" spans="12:18" s="19" customFormat="1" x14ac:dyDescent="0.35">
      <c r="L2284" s="23"/>
      <c r="M2284" s="23"/>
      <c r="R2284" s="23"/>
    </row>
    <row r="2285" spans="12:18" s="19" customFormat="1" x14ac:dyDescent="0.35">
      <c r="L2285" s="23"/>
      <c r="M2285" s="23"/>
      <c r="R2285" s="23"/>
    </row>
    <row r="2286" spans="12:18" s="19" customFormat="1" x14ac:dyDescent="0.35">
      <c r="L2286" s="23"/>
      <c r="M2286" s="23"/>
      <c r="R2286" s="23"/>
    </row>
    <row r="2287" spans="12:18" s="19" customFormat="1" x14ac:dyDescent="0.35">
      <c r="L2287" s="23"/>
      <c r="M2287" s="23"/>
      <c r="R2287" s="23"/>
    </row>
    <row r="2288" spans="12:18" s="19" customFormat="1" x14ac:dyDescent="0.35">
      <c r="L2288" s="23"/>
      <c r="M2288" s="23"/>
      <c r="R2288" s="23"/>
    </row>
    <row r="2289" spans="12:18" s="19" customFormat="1" x14ac:dyDescent="0.35">
      <c r="L2289" s="23"/>
      <c r="M2289" s="23"/>
      <c r="R2289" s="23"/>
    </row>
    <row r="2290" spans="12:18" s="19" customFormat="1" x14ac:dyDescent="0.35">
      <c r="L2290" s="23"/>
      <c r="M2290" s="23"/>
      <c r="R2290" s="23"/>
    </row>
    <row r="2291" spans="12:18" s="19" customFormat="1" x14ac:dyDescent="0.35">
      <c r="L2291" s="23"/>
      <c r="M2291" s="23"/>
      <c r="R2291" s="23"/>
    </row>
    <row r="2292" spans="12:18" s="19" customFormat="1" x14ac:dyDescent="0.35">
      <c r="L2292" s="23"/>
      <c r="M2292" s="23"/>
      <c r="R2292" s="23"/>
    </row>
    <row r="2293" spans="12:18" s="19" customFormat="1" x14ac:dyDescent="0.35">
      <c r="L2293" s="23"/>
      <c r="M2293" s="23"/>
      <c r="R2293" s="23"/>
    </row>
    <row r="2294" spans="12:18" s="19" customFormat="1" x14ac:dyDescent="0.35">
      <c r="L2294" s="23"/>
      <c r="M2294" s="23"/>
      <c r="R2294" s="23"/>
    </row>
    <row r="2295" spans="12:18" s="19" customFormat="1" x14ac:dyDescent="0.35">
      <c r="L2295" s="23"/>
      <c r="M2295" s="23"/>
      <c r="R2295" s="23"/>
    </row>
    <row r="2296" spans="12:18" s="19" customFormat="1" x14ac:dyDescent="0.35">
      <c r="L2296" s="23"/>
      <c r="M2296" s="23"/>
      <c r="R2296" s="23"/>
    </row>
    <row r="2297" spans="12:18" s="19" customFormat="1" x14ac:dyDescent="0.35">
      <c r="L2297" s="23"/>
      <c r="M2297" s="23"/>
      <c r="R2297" s="23"/>
    </row>
    <row r="2298" spans="12:18" s="19" customFormat="1" x14ac:dyDescent="0.35">
      <c r="L2298" s="23"/>
      <c r="M2298" s="23"/>
      <c r="R2298" s="23"/>
    </row>
    <row r="2299" spans="12:18" s="19" customFormat="1" x14ac:dyDescent="0.35">
      <c r="L2299" s="23"/>
      <c r="M2299" s="23"/>
      <c r="R2299" s="23"/>
    </row>
    <row r="2300" spans="12:18" s="19" customFormat="1" x14ac:dyDescent="0.35">
      <c r="L2300" s="23"/>
      <c r="M2300" s="23"/>
      <c r="R2300" s="23"/>
    </row>
    <row r="2301" spans="12:18" s="19" customFormat="1" x14ac:dyDescent="0.35">
      <c r="L2301" s="23"/>
      <c r="M2301" s="23"/>
      <c r="R2301" s="23"/>
    </row>
    <row r="2302" spans="12:18" s="19" customFormat="1" x14ac:dyDescent="0.35">
      <c r="L2302" s="23"/>
      <c r="M2302" s="23"/>
      <c r="R2302" s="23"/>
    </row>
    <row r="2303" spans="12:18" s="19" customFormat="1" x14ac:dyDescent="0.35">
      <c r="L2303" s="23"/>
      <c r="M2303" s="23"/>
      <c r="R2303" s="23"/>
    </row>
    <row r="2304" spans="12:18" s="19" customFormat="1" x14ac:dyDescent="0.35">
      <c r="L2304" s="23"/>
      <c r="M2304" s="23"/>
      <c r="R2304" s="23"/>
    </row>
    <row r="2305" spans="12:18" s="19" customFormat="1" x14ac:dyDescent="0.35">
      <c r="L2305" s="23"/>
      <c r="M2305" s="23"/>
      <c r="R2305" s="23"/>
    </row>
    <row r="2306" spans="12:18" s="19" customFormat="1" x14ac:dyDescent="0.35">
      <c r="L2306" s="23"/>
      <c r="M2306" s="23"/>
      <c r="R2306" s="23"/>
    </row>
    <row r="2307" spans="12:18" s="19" customFormat="1" x14ac:dyDescent="0.35">
      <c r="L2307" s="23"/>
      <c r="M2307" s="23"/>
      <c r="R2307" s="23"/>
    </row>
    <row r="2308" spans="12:18" s="19" customFormat="1" x14ac:dyDescent="0.35">
      <c r="L2308" s="23"/>
      <c r="M2308" s="23"/>
      <c r="R2308" s="23"/>
    </row>
    <row r="2309" spans="12:18" s="19" customFormat="1" x14ac:dyDescent="0.35">
      <c r="L2309" s="23"/>
      <c r="M2309" s="23"/>
      <c r="R2309" s="23"/>
    </row>
    <row r="2310" spans="12:18" s="19" customFormat="1" x14ac:dyDescent="0.35">
      <c r="L2310" s="23"/>
      <c r="M2310" s="23"/>
      <c r="R2310" s="23"/>
    </row>
    <row r="2311" spans="12:18" s="19" customFormat="1" x14ac:dyDescent="0.35">
      <c r="L2311" s="23"/>
      <c r="M2311" s="23"/>
      <c r="R2311" s="23"/>
    </row>
    <row r="2312" spans="12:18" s="19" customFormat="1" x14ac:dyDescent="0.35">
      <c r="L2312" s="23"/>
      <c r="M2312" s="23"/>
      <c r="R2312" s="23"/>
    </row>
    <row r="2313" spans="12:18" s="19" customFormat="1" x14ac:dyDescent="0.35">
      <c r="L2313" s="23"/>
      <c r="M2313" s="23"/>
      <c r="R2313" s="23"/>
    </row>
    <row r="2314" spans="12:18" s="19" customFormat="1" x14ac:dyDescent="0.35">
      <c r="L2314" s="23"/>
      <c r="M2314" s="23"/>
      <c r="R2314" s="23"/>
    </row>
    <row r="2315" spans="12:18" s="19" customFormat="1" x14ac:dyDescent="0.35">
      <c r="L2315" s="23"/>
      <c r="M2315" s="23"/>
      <c r="R2315" s="23"/>
    </row>
    <row r="2316" spans="12:18" s="19" customFormat="1" x14ac:dyDescent="0.35">
      <c r="L2316" s="23"/>
      <c r="M2316" s="23"/>
      <c r="R2316" s="23"/>
    </row>
    <row r="2317" spans="12:18" s="19" customFormat="1" x14ac:dyDescent="0.35">
      <c r="L2317" s="23"/>
      <c r="M2317" s="23"/>
      <c r="R2317" s="23"/>
    </row>
    <row r="2318" spans="12:18" s="19" customFormat="1" x14ac:dyDescent="0.35">
      <c r="L2318" s="23"/>
      <c r="M2318" s="23"/>
      <c r="R2318" s="23"/>
    </row>
    <row r="2319" spans="12:18" s="19" customFormat="1" x14ac:dyDescent="0.35">
      <c r="L2319" s="23"/>
      <c r="M2319" s="23"/>
      <c r="R2319" s="23"/>
    </row>
    <row r="2320" spans="12:18" s="19" customFormat="1" x14ac:dyDescent="0.35">
      <c r="L2320" s="23"/>
      <c r="M2320" s="23"/>
      <c r="R2320" s="23"/>
    </row>
    <row r="2321" spans="12:18" s="19" customFormat="1" x14ac:dyDescent="0.35">
      <c r="L2321" s="23"/>
      <c r="M2321" s="23"/>
      <c r="R2321" s="23"/>
    </row>
    <row r="2322" spans="12:18" s="19" customFormat="1" x14ac:dyDescent="0.35">
      <c r="L2322" s="23"/>
      <c r="M2322" s="23"/>
      <c r="R2322" s="23"/>
    </row>
    <row r="2323" spans="12:18" s="19" customFormat="1" x14ac:dyDescent="0.35">
      <c r="L2323" s="23"/>
      <c r="M2323" s="23"/>
      <c r="R2323" s="23"/>
    </row>
    <row r="2324" spans="12:18" s="19" customFormat="1" x14ac:dyDescent="0.35">
      <c r="L2324" s="23"/>
      <c r="M2324" s="23"/>
      <c r="R2324" s="23"/>
    </row>
    <row r="2325" spans="12:18" s="19" customFormat="1" x14ac:dyDescent="0.35">
      <c r="L2325" s="23"/>
      <c r="M2325" s="23"/>
      <c r="R2325" s="23"/>
    </row>
    <row r="2326" spans="12:18" s="19" customFormat="1" x14ac:dyDescent="0.35">
      <c r="L2326" s="23"/>
      <c r="M2326" s="23"/>
      <c r="R2326" s="23"/>
    </row>
    <row r="2327" spans="12:18" s="19" customFormat="1" x14ac:dyDescent="0.35">
      <c r="L2327" s="23"/>
      <c r="M2327" s="23"/>
      <c r="R2327" s="23"/>
    </row>
    <row r="2328" spans="12:18" s="19" customFormat="1" x14ac:dyDescent="0.35">
      <c r="L2328" s="23"/>
      <c r="M2328" s="23"/>
      <c r="R2328" s="23"/>
    </row>
    <row r="2329" spans="12:18" s="19" customFormat="1" x14ac:dyDescent="0.35">
      <c r="L2329" s="23"/>
      <c r="M2329" s="23"/>
      <c r="R2329" s="23"/>
    </row>
    <row r="2330" spans="12:18" s="19" customFormat="1" x14ac:dyDescent="0.35">
      <c r="L2330" s="23"/>
      <c r="M2330" s="23"/>
      <c r="R2330" s="23"/>
    </row>
    <row r="2331" spans="12:18" s="19" customFormat="1" x14ac:dyDescent="0.35">
      <c r="L2331" s="23"/>
      <c r="M2331" s="23"/>
      <c r="R2331" s="23"/>
    </row>
    <row r="2332" spans="12:18" s="19" customFormat="1" x14ac:dyDescent="0.35">
      <c r="L2332" s="23"/>
      <c r="M2332" s="23"/>
      <c r="R2332" s="23"/>
    </row>
    <row r="2333" spans="12:18" s="19" customFormat="1" x14ac:dyDescent="0.35">
      <c r="L2333" s="23"/>
      <c r="M2333" s="23"/>
      <c r="R2333" s="23"/>
    </row>
    <row r="2334" spans="12:18" s="19" customFormat="1" x14ac:dyDescent="0.35">
      <c r="L2334" s="23"/>
      <c r="M2334" s="23"/>
      <c r="R2334" s="23"/>
    </row>
    <row r="2335" spans="12:18" s="19" customFormat="1" x14ac:dyDescent="0.35">
      <c r="L2335" s="23"/>
      <c r="M2335" s="23"/>
      <c r="R2335" s="23"/>
    </row>
    <row r="2336" spans="12:18" s="19" customFormat="1" x14ac:dyDescent="0.35">
      <c r="L2336" s="23"/>
      <c r="M2336" s="23"/>
      <c r="R2336" s="23"/>
    </row>
    <row r="2337" spans="12:18" s="19" customFormat="1" x14ac:dyDescent="0.35">
      <c r="L2337" s="23"/>
      <c r="M2337" s="23"/>
      <c r="R2337" s="23"/>
    </row>
    <row r="2338" spans="12:18" s="19" customFormat="1" x14ac:dyDescent="0.35">
      <c r="L2338" s="23"/>
      <c r="M2338" s="23"/>
      <c r="R2338" s="23"/>
    </row>
    <row r="2339" spans="12:18" s="19" customFormat="1" x14ac:dyDescent="0.35">
      <c r="L2339" s="23"/>
      <c r="M2339" s="23"/>
      <c r="R2339" s="23"/>
    </row>
    <row r="2340" spans="12:18" s="19" customFormat="1" x14ac:dyDescent="0.35">
      <c r="L2340" s="23"/>
      <c r="M2340" s="23"/>
      <c r="R2340" s="23"/>
    </row>
    <row r="2341" spans="12:18" s="19" customFormat="1" x14ac:dyDescent="0.35">
      <c r="L2341" s="23"/>
      <c r="M2341" s="23"/>
      <c r="R2341" s="23"/>
    </row>
    <row r="2342" spans="12:18" s="19" customFormat="1" x14ac:dyDescent="0.35">
      <c r="L2342" s="23"/>
      <c r="M2342" s="23"/>
      <c r="R2342" s="23"/>
    </row>
    <row r="2343" spans="12:18" s="19" customFormat="1" x14ac:dyDescent="0.35">
      <c r="L2343" s="23"/>
      <c r="M2343" s="23"/>
      <c r="R2343" s="23"/>
    </row>
    <row r="2344" spans="12:18" s="19" customFormat="1" x14ac:dyDescent="0.35">
      <c r="L2344" s="23"/>
      <c r="M2344" s="23"/>
      <c r="R2344" s="23"/>
    </row>
    <row r="2345" spans="12:18" s="19" customFormat="1" x14ac:dyDescent="0.35">
      <c r="L2345" s="23"/>
      <c r="M2345" s="23"/>
      <c r="R2345" s="23"/>
    </row>
    <row r="2346" spans="12:18" s="19" customFormat="1" x14ac:dyDescent="0.35">
      <c r="L2346" s="23"/>
      <c r="M2346" s="23"/>
      <c r="R2346" s="23"/>
    </row>
    <row r="2347" spans="12:18" s="19" customFormat="1" x14ac:dyDescent="0.35">
      <c r="L2347" s="23"/>
      <c r="M2347" s="23"/>
      <c r="R2347" s="23"/>
    </row>
    <row r="2348" spans="12:18" s="19" customFormat="1" x14ac:dyDescent="0.35">
      <c r="L2348" s="23"/>
      <c r="M2348" s="23"/>
      <c r="R2348" s="23"/>
    </row>
    <row r="2349" spans="12:18" s="19" customFormat="1" x14ac:dyDescent="0.35">
      <c r="L2349" s="23"/>
      <c r="M2349" s="23"/>
      <c r="R2349" s="23"/>
    </row>
    <row r="2350" spans="12:18" s="19" customFormat="1" x14ac:dyDescent="0.35">
      <c r="L2350" s="23"/>
      <c r="M2350" s="23"/>
      <c r="R2350" s="23"/>
    </row>
    <row r="2351" spans="12:18" s="19" customFormat="1" x14ac:dyDescent="0.35">
      <c r="L2351" s="23"/>
      <c r="M2351" s="23"/>
      <c r="R2351" s="23"/>
    </row>
    <row r="2352" spans="12:18" s="19" customFormat="1" x14ac:dyDescent="0.35">
      <c r="L2352" s="23"/>
      <c r="M2352" s="23"/>
      <c r="R2352" s="23"/>
    </row>
    <row r="2353" spans="12:18" s="19" customFormat="1" x14ac:dyDescent="0.35">
      <c r="L2353" s="23"/>
      <c r="M2353" s="23"/>
      <c r="R2353" s="23"/>
    </row>
    <row r="2354" spans="12:18" s="19" customFormat="1" x14ac:dyDescent="0.35">
      <c r="L2354" s="23"/>
      <c r="M2354" s="23"/>
      <c r="R2354" s="23"/>
    </row>
    <row r="2355" spans="12:18" s="19" customFormat="1" x14ac:dyDescent="0.35">
      <c r="L2355" s="23"/>
      <c r="M2355" s="23"/>
      <c r="R2355" s="23"/>
    </row>
    <row r="2356" spans="12:18" s="19" customFormat="1" x14ac:dyDescent="0.35">
      <c r="L2356" s="23"/>
      <c r="M2356" s="23"/>
      <c r="R2356" s="23"/>
    </row>
    <row r="2357" spans="12:18" s="19" customFormat="1" x14ac:dyDescent="0.35">
      <c r="L2357" s="23"/>
      <c r="M2357" s="23"/>
      <c r="R2357" s="23"/>
    </row>
    <row r="2358" spans="12:18" s="19" customFormat="1" x14ac:dyDescent="0.35">
      <c r="L2358" s="23"/>
      <c r="M2358" s="23"/>
      <c r="R2358" s="23"/>
    </row>
    <row r="2359" spans="12:18" s="19" customFormat="1" x14ac:dyDescent="0.35">
      <c r="L2359" s="23"/>
      <c r="M2359" s="23"/>
      <c r="R2359" s="23"/>
    </row>
    <row r="2360" spans="12:18" s="19" customFormat="1" x14ac:dyDescent="0.35">
      <c r="L2360" s="23"/>
      <c r="M2360" s="23"/>
      <c r="R2360" s="23"/>
    </row>
    <row r="2361" spans="12:18" s="19" customFormat="1" x14ac:dyDescent="0.35">
      <c r="L2361" s="23"/>
      <c r="M2361" s="23"/>
      <c r="R2361" s="23"/>
    </row>
    <row r="2362" spans="12:18" s="19" customFormat="1" x14ac:dyDescent="0.35">
      <c r="L2362" s="23"/>
      <c r="M2362" s="23"/>
      <c r="R2362" s="23"/>
    </row>
    <row r="2363" spans="12:18" s="19" customFormat="1" x14ac:dyDescent="0.35">
      <c r="L2363" s="23"/>
      <c r="M2363" s="23"/>
      <c r="R2363" s="23"/>
    </row>
    <row r="2364" spans="12:18" s="19" customFormat="1" x14ac:dyDescent="0.35">
      <c r="L2364" s="23"/>
      <c r="M2364" s="23"/>
      <c r="R2364" s="23"/>
    </row>
    <row r="2365" spans="12:18" s="19" customFormat="1" x14ac:dyDescent="0.35">
      <c r="L2365" s="23"/>
      <c r="M2365" s="23"/>
      <c r="R2365" s="23"/>
    </row>
    <row r="2366" spans="12:18" s="19" customFormat="1" x14ac:dyDescent="0.35">
      <c r="L2366" s="23"/>
      <c r="M2366" s="23"/>
      <c r="R2366" s="23"/>
    </row>
    <row r="2367" spans="12:18" s="19" customFormat="1" x14ac:dyDescent="0.35">
      <c r="L2367" s="23"/>
      <c r="M2367" s="23"/>
      <c r="R2367" s="23"/>
    </row>
    <row r="2368" spans="12:18" s="19" customFormat="1" x14ac:dyDescent="0.35">
      <c r="L2368" s="23"/>
      <c r="M2368" s="23"/>
      <c r="R2368" s="23"/>
    </row>
    <row r="2369" spans="12:18" s="19" customFormat="1" x14ac:dyDescent="0.35">
      <c r="L2369" s="23"/>
      <c r="M2369" s="23"/>
      <c r="R2369" s="23"/>
    </row>
    <row r="2370" spans="12:18" s="19" customFormat="1" x14ac:dyDescent="0.35">
      <c r="L2370" s="23"/>
      <c r="M2370" s="23"/>
      <c r="R2370" s="23"/>
    </row>
    <row r="2371" spans="12:18" s="19" customFormat="1" x14ac:dyDescent="0.35">
      <c r="L2371" s="23"/>
      <c r="M2371" s="23"/>
      <c r="R2371" s="23"/>
    </row>
    <row r="2372" spans="12:18" s="19" customFormat="1" x14ac:dyDescent="0.35">
      <c r="L2372" s="23"/>
      <c r="M2372" s="23"/>
      <c r="R2372" s="23"/>
    </row>
    <row r="2373" spans="12:18" s="19" customFormat="1" x14ac:dyDescent="0.35">
      <c r="L2373" s="23"/>
      <c r="M2373" s="23"/>
      <c r="R2373" s="23"/>
    </row>
    <row r="2374" spans="12:18" s="19" customFormat="1" x14ac:dyDescent="0.35">
      <c r="L2374" s="23"/>
      <c r="M2374" s="23"/>
      <c r="R2374" s="23"/>
    </row>
    <row r="2375" spans="12:18" s="19" customFormat="1" x14ac:dyDescent="0.35">
      <c r="L2375" s="23"/>
      <c r="M2375" s="23"/>
      <c r="R2375" s="23"/>
    </row>
    <row r="2376" spans="12:18" s="19" customFormat="1" x14ac:dyDescent="0.35">
      <c r="L2376" s="23"/>
      <c r="M2376" s="23"/>
      <c r="R2376" s="23"/>
    </row>
    <row r="2377" spans="12:18" s="19" customFormat="1" x14ac:dyDescent="0.35">
      <c r="L2377" s="23"/>
      <c r="M2377" s="23"/>
      <c r="R2377" s="23"/>
    </row>
    <row r="2378" spans="12:18" s="19" customFormat="1" x14ac:dyDescent="0.35">
      <c r="L2378" s="23"/>
      <c r="M2378" s="23"/>
      <c r="R2378" s="23"/>
    </row>
    <row r="2379" spans="12:18" s="19" customFormat="1" x14ac:dyDescent="0.35">
      <c r="L2379" s="23"/>
      <c r="M2379" s="23"/>
      <c r="R2379" s="23"/>
    </row>
    <row r="2380" spans="12:18" s="19" customFormat="1" x14ac:dyDescent="0.35">
      <c r="L2380" s="23"/>
      <c r="M2380" s="23"/>
      <c r="R2380" s="23"/>
    </row>
    <row r="2381" spans="12:18" s="19" customFormat="1" x14ac:dyDescent="0.35">
      <c r="L2381" s="23"/>
      <c r="M2381" s="23"/>
      <c r="R2381" s="23"/>
    </row>
    <row r="2382" spans="12:18" s="19" customFormat="1" x14ac:dyDescent="0.35">
      <c r="L2382" s="23"/>
      <c r="M2382" s="23"/>
      <c r="R2382" s="23"/>
    </row>
    <row r="2383" spans="12:18" s="19" customFormat="1" x14ac:dyDescent="0.35">
      <c r="L2383" s="23"/>
      <c r="M2383" s="23"/>
      <c r="R2383" s="23"/>
    </row>
    <row r="2384" spans="12:18" s="19" customFormat="1" x14ac:dyDescent="0.35">
      <c r="L2384" s="23"/>
      <c r="M2384" s="23"/>
      <c r="R2384" s="23"/>
    </row>
    <row r="2385" spans="12:18" s="19" customFormat="1" x14ac:dyDescent="0.35">
      <c r="L2385" s="23"/>
      <c r="M2385" s="23"/>
      <c r="R2385" s="23"/>
    </row>
    <row r="2386" spans="12:18" s="19" customFormat="1" x14ac:dyDescent="0.35">
      <c r="L2386" s="23"/>
      <c r="M2386" s="23"/>
      <c r="R2386" s="23"/>
    </row>
    <row r="2387" spans="12:18" s="19" customFormat="1" x14ac:dyDescent="0.35">
      <c r="L2387" s="23"/>
      <c r="M2387" s="23"/>
      <c r="R2387" s="23"/>
    </row>
    <row r="2388" spans="12:18" s="19" customFormat="1" x14ac:dyDescent="0.35">
      <c r="L2388" s="23"/>
      <c r="M2388" s="23"/>
      <c r="R2388" s="23"/>
    </row>
    <row r="2389" spans="12:18" s="19" customFormat="1" x14ac:dyDescent="0.35">
      <c r="L2389" s="23"/>
      <c r="M2389" s="23"/>
      <c r="R2389" s="23"/>
    </row>
    <row r="2390" spans="12:18" s="19" customFormat="1" x14ac:dyDescent="0.35">
      <c r="L2390" s="23"/>
      <c r="M2390" s="23"/>
      <c r="R2390" s="23"/>
    </row>
    <row r="2391" spans="12:18" s="19" customFormat="1" x14ac:dyDescent="0.35">
      <c r="L2391" s="23"/>
      <c r="M2391" s="23"/>
      <c r="R2391" s="23"/>
    </row>
    <row r="2392" spans="12:18" s="19" customFormat="1" x14ac:dyDescent="0.35">
      <c r="L2392" s="23"/>
      <c r="M2392" s="23"/>
      <c r="R2392" s="23"/>
    </row>
    <row r="2393" spans="12:18" s="19" customFormat="1" x14ac:dyDescent="0.35">
      <c r="L2393" s="23"/>
      <c r="M2393" s="23"/>
      <c r="R2393" s="23"/>
    </row>
    <row r="2394" spans="12:18" s="19" customFormat="1" x14ac:dyDescent="0.35">
      <c r="L2394" s="23"/>
      <c r="M2394" s="23"/>
      <c r="R2394" s="23"/>
    </row>
    <row r="2395" spans="12:18" s="19" customFormat="1" x14ac:dyDescent="0.35">
      <c r="L2395" s="23"/>
      <c r="M2395" s="23"/>
      <c r="R2395" s="23"/>
    </row>
    <row r="2396" spans="12:18" s="19" customFormat="1" x14ac:dyDescent="0.35">
      <c r="L2396" s="23"/>
      <c r="M2396" s="23"/>
      <c r="R2396" s="23"/>
    </row>
    <row r="2397" spans="12:18" s="19" customFormat="1" x14ac:dyDescent="0.35">
      <c r="L2397" s="23"/>
      <c r="M2397" s="23"/>
      <c r="R2397" s="23"/>
    </row>
    <row r="2398" spans="12:18" s="19" customFormat="1" x14ac:dyDescent="0.35">
      <c r="L2398" s="23"/>
      <c r="M2398" s="23"/>
      <c r="R2398" s="23"/>
    </row>
    <row r="2399" spans="12:18" s="19" customFormat="1" x14ac:dyDescent="0.35">
      <c r="L2399" s="23"/>
      <c r="M2399" s="23"/>
      <c r="R2399" s="23"/>
    </row>
    <row r="2400" spans="12:18" s="19" customFormat="1" x14ac:dyDescent="0.35">
      <c r="L2400" s="23"/>
      <c r="M2400" s="23"/>
      <c r="R2400" s="23"/>
    </row>
    <row r="2401" spans="12:18" s="19" customFormat="1" x14ac:dyDescent="0.35">
      <c r="L2401" s="23"/>
      <c r="M2401" s="23"/>
      <c r="R2401" s="23"/>
    </row>
    <row r="2402" spans="12:18" s="19" customFormat="1" x14ac:dyDescent="0.35">
      <c r="L2402" s="23"/>
      <c r="M2402" s="23"/>
      <c r="R2402" s="23"/>
    </row>
    <row r="2403" spans="12:18" s="19" customFormat="1" x14ac:dyDescent="0.35">
      <c r="L2403" s="23"/>
      <c r="M2403" s="23"/>
      <c r="R2403" s="23"/>
    </row>
    <row r="2404" spans="12:18" s="19" customFormat="1" x14ac:dyDescent="0.35">
      <c r="L2404" s="23"/>
      <c r="M2404" s="23"/>
      <c r="R2404" s="23"/>
    </row>
    <row r="2405" spans="12:18" s="19" customFormat="1" x14ac:dyDescent="0.35">
      <c r="L2405" s="23"/>
      <c r="M2405" s="23"/>
      <c r="R2405" s="23"/>
    </row>
    <row r="2406" spans="12:18" s="19" customFormat="1" x14ac:dyDescent="0.35">
      <c r="L2406" s="23"/>
      <c r="M2406" s="23"/>
      <c r="R2406" s="23"/>
    </row>
    <row r="2407" spans="12:18" s="19" customFormat="1" x14ac:dyDescent="0.35">
      <c r="L2407" s="23"/>
      <c r="M2407" s="23"/>
      <c r="R2407" s="23"/>
    </row>
    <row r="2408" spans="12:18" s="19" customFormat="1" x14ac:dyDescent="0.35">
      <c r="L2408" s="23"/>
      <c r="M2408" s="23"/>
      <c r="R2408" s="23"/>
    </row>
    <row r="2409" spans="12:18" s="19" customFormat="1" x14ac:dyDescent="0.35">
      <c r="L2409" s="23"/>
      <c r="M2409" s="23"/>
      <c r="R2409" s="23"/>
    </row>
    <row r="2410" spans="12:18" s="19" customFormat="1" x14ac:dyDescent="0.35">
      <c r="L2410" s="23"/>
      <c r="M2410" s="23"/>
      <c r="R2410" s="23"/>
    </row>
    <row r="2411" spans="12:18" s="19" customFormat="1" x14ac:dyDescent="0.35">
      <c r="L2411" s="23"/>
      <c r="M2411" s="23"/>
      <c r="R2411" s="23"/>
    </row>
    <row r="2412" spans="12:18" s="19" customFormat="1" x14ac:dyDescent="0.35">
      <c r="L2412" s="23"/>
      <c r="M2412" s="23"/>
      <c r="R2412" s="23"/>
    </row>
    <row r="2413" spans="12:18" s="19" customFormat="1" x14ac:dyDescent="0.35">
      <c r="L2413" s="23"/>
      <c r="M2413" s="23"/>
      <c r="R2413" s="23"/>
    </row>
    <row r="2414" spans="12:18" s="19" customFormat="1" x14ac:dyDescent="0.35">
      <c r="L2414" s="23"/>
      <c r="M2414" s="23"/>
      <c r="R2414" s="23"/>
    </row>
    <row r="2415" spans="12:18" s="19" customFormat="1" x14ac:dyDescent="0.35">
      <c r="L2415" s="23"/>
      <c r="M2415" s="23"/>
      <c r="R2415" s="23"/>
    </row>
    <row r="2416" spans="12:18" s="19" customFormat="1" x14ac:dyDescent="0.35">
      <c r="L2416" s="23"/>
      <c r="M2416" s="23"/>
      <c r="R2416" s="23"/>
    </row>
    <row r="2417" spans="12:18" s="19" customFormat="1" x14ac:dyDescent="0.35">
      <c r="L2417" s="23"/>
      <c r="M2417" s="23"/>
      <c r="R2417" s="23"/>
    </row>
    <row r="2418" spans="12:18" s="19" customFormat="1" x14ac:dyDescent="0.35">
      <c r="L2418" s="23"/>
      <c r="M2418" s="23"/>
      <c r="R2418" s="23"/>
    </row>
    <row r="2419" spans="12:18" s="19" customFormat="1" x14ac:dyDescent="0.35">
      <c r="L2419" s="23"/>
      <c r="M2419" s="23"/>
      <c r="R2419" s="23"/>
    </row>
    <row r="2420" spans="12:18" s="19" customFormat="1" x14ac:dyDescent="0.35">
      <c r="L2420" s="23"/>
      <c r="M2420" s="23"/>
      <c r="R2420" s="23"/>
    </row>
    <row r="2421" spans="12:18" s="19" customFormat="1" x14ac:dyDescent="0.35">
      <c r="L2421" s="23"/>
      <c r="M2421" s="23"/>
      <c r="R2421" s="23"/>
    </row>
    <row r="2422" spans="12:18" s="19" customFormat="1" x14ac:dyDescent="0.35">
      <c r="L2422" s="23"/>
      <c r="M2422" s="23"/>
      <c r="R2422" s="23"/>
    </row>
    <row r="2423" spans="12:18" s="19" customFormat="1" x14ac:dyDescent="0.35">
      <c r="L2423" s="23"/>
      <c r="M2423" s="23"/>
      <c r="R2423" s="23"/>
    </row>
    <row r="2424" spans="12:18" s="19" customFormat="1" x14ac:dyDescent="0.35">
      <c r="L2424" s="23"/>
      <c r="M2424" s="23"/>
      <c r="R2424" s="23"/>
    </row>
    <row r="2425" spans="12:18" s="19" customFormat="1" x14ac:dyDescent="0.35">
      <c r="L2425" s="23"/>
      <c r="M2425" s="23"/>
      <c r="R2425" s="23"/>
    </row>
    <row r="2426" spans="12:18" s="19" customFormat="1" x14ac:dyDescent="0.35">
      <c r="L2426" s="23"/>
      <c r="M2426" s="23"/>
      <c r="R2426" s="23"/>
    </row>
    <row r="2427" spans="12:18" s="19" customFormat="1" x14ac:dyDescent="0.35">
      <c r="L2427" s="23"/>
      <c r="M2427" s="23"/>
      <c r="R2427" s="23"/>
    </row>
    <row r="2428" spans="12:18" s="19" customFormat="1" x14ac:dyDescent="0.35">
      <c r="L2428" s="23"/>
      <c r="M2428" s="23"/>
      <c r="R2428" s="23"/>
    </row>
    <row r="2429" spans="12:18" s="19" customFormat="1" x14ac:dyDescent="0.35">
      <c r="L2429" s="23"/>
      <c r="M2429" s="23"/>
      <c r="R2429" s="23"/>
    </row>
    <row r="2430" spans="12:18" s="19" customFormat="1" x14ac:dyDescent="0.35">
      <c r="L2430" s="23"/>
      <c r="M2430" s="23"/>
      <c r="R2430" s="23"/>
    </row>
    <row r="2431" spans="12:18" s="19" customFormat="1" x14ac:dyDescent="0.35">
      <c r="L2431" s="23"/>
      <c r="M2431" s="23"/>
      <c r="R2431" s="23"/>
    </row>
    <row r="2432" spans="12:18" s="19" customFormat="1" x14ac:dyDescent="0.35">
      <c r="L2432" s="23"/>
      <c r="M2432" s="23"/>
      <c r="R2432" s="23"/>
    </row>
    <row r="2433" spans="12:18" s="19" customFormat="1" x14ac:dyDescent="0.35">
      <c r="L2433" s="23"/>
      <c r="M2433" s="23"/>
      <c r="R2433" s="23"/>
    </row>
    <row r="2434" spans="12:18" s="19" customFormat="1" x14ac:dyDescent="0.35">
      <c r="L2434" s="23"/>
      <c r="M2434" s="23"/>
      <c r="R2434" s="23"/>
    </row>
    <row r="2435" spans="12:18" s="19" customFormat="1" x14ac:dyDescent="0.35">
      <c r="L2435" s="23"/>
      <c r="M2435" s="23"/>
      <c r="R2435" s="23"/>
    </row>
    <row r="2436" spans="12:18" s="19" customFormat="1" x14ac:dyDescent="0.35">
      <c r="L2436" s="23"/>
      <c r="M2436" s="23"/>
      <c r="R2436" s="23"/>
    </row>
    <row r="2437" spans="12:18" s="19" customFormat="1" x14ac:dyDescent="0.35">
      <c r="L2437" s="23"/>
      <c r="M2437" s="23"/>
      <c r="R2437" s="23"/>
    </row>
    <row r="2438" spans="12:18" s="19" customFormat="1" x14ac:dyDescent="0.35">
      <c r="L2438" s="23"/>
      <c r="M2438" s="23"/>
      <c r="R2438" s="23"/>
    </row>
    <row r="2439" spans="12:18" s="19" customFormat="1" x14ac:dyDescent="0.35">
      <c r="L2439" s="23"/>
      <c r="M2439" s="23"/>
      <c r="R2439" s="23"/>
    </row>
    <row r="2440" spans="12:18" s="19" customFormat="1" x14ac:dyDescent="0.35">
      <c r="L2440" s="23"/>
      <c r="M2440" s="23"/>
      <c r="R2440" s="23"/>
    </row>
    <row r="2441" spans="12:18" s="19" customFormat="1" x14ac:dyDescent="0.35">
      <c r="L2441" s="23"/>
      <c r="M2441" s="23"/>
      <c r="R2441" s="23"/>
    </row>
    <row r="2442" spans="12:18" s="19" customFormat="1" x14ac:dyDescent="0.35">
      <c r="L2442" s="23"/>
      <c r="M2442" s="23"/>
      <c r="R2442" s="23"/>
    </row>
    <row r="2443" spans="12:18" s="19" customFormat="1" x14ac:dyDescent="0.35">
      <c r="L2443" s="23"/>
      <c r="M2443" s="23"/>
      <c r="R2443" s="23"/>
    </row>
    <row r="2444" spans="12:18" s="19" customFormat="1" x14ac:dyDescent="0.35">
      <c r="L2444" s="23"/>
      <c r="M2444" s="23"/>
      <c r="R2444" s="23"/>
    </row>
    <row r="2445" spans="12:18" s="19" customFormat="1" x14ac:dyDescent="0.35">
      <c r="L2445" s="23"/>
      <c r="M2445" s="23"/>
      <c r="R2445" s="23"/>
    </row>
    <row r="2446" spans="12:18" s="19" customFormat="1" x14ac:dyDescent="0.35">
      <c r="L2446" s="23"/>
      <c r="M2446" s="23"/>
      <c r="R2446" s="23"/>
    </row>
    <row r="2447" spans="12:18" s="19" customFormat="1" x14ac:dyDescent="0.35">
      <c r="L2447" s="23"/>
      <c r="M2447" s="23"/>
      <c r="R2447" s="23"/>
    </row>
    <row r="2448" spans="12:18" s="19" customFormat="1" x14ac:dyDescent="0.35">
      <c r="L2448" s="23"/>
      <c r="M2448" s="23"/>
      <c r="R2448" s="23"/>
    </row>
    <row r="2449" spans="12:18" s="19" customFormat="1" x14ac:dyDescent="0.35">
      <c r="L2449" s="23"/>
      <c r="M2449" s="23"/>
      <c r="R2449" s="23"/>
    </row>
    <row r="2450" spans="12:18" s="19" customFormat="1" x14ac:dyDescent="0.35">
      <c r="L2450" s="23"/>
      <c r="M2450" s="23"/>
      <c r="R2450" s="23"/>
    </row>
    <row r="2451" spans="12:18" s="19" customFormat="1" x14ac:dyDescent="0.35">
      <c r="L2451" s="23"/>
      <c r="M2451" s="23"/>
      <c r="R2451" s="23"/>
    </row>
    <row r="2452" spans="12:18" s="19" customFormat="1" x14ac:dyDescent="0.35">
      <c r="L2452" s="23"/>
      <c r="M2452" s="23"/>
      <c r="R2452" s="23"/>
    </row>
    <row r="2453" spans="12:18" s="19" customFormat="1" x14ac:dyDescent="0.35">
      <c r="L2453" s="23"/>
      <c r="M2453" s="23"/>
      <c r="R2453" s="23"/>
    </row>
    <row r="2454" spans="12:18" s="19" customFormat="1" x14ac:dyDescent="0.35">
      <c r="L2454" s="23"/>
      <c r="M2454" s="23"/>
      <c r="R2454" s="23"/>
    </row>
    <row r="2455" spans="12:18" s="19" customFormat="1" x14ac:dyDescent="0.35">
      <c r="L2455" s="23"/>
      <c r="M2455" s="23"/>
      <c r="R2455" s="23"/>
    </row>
    <row r="2456" spans="12:18" s="19" customFormat="1" x14ac:dyDescent="0.35">
      <c r="L2456" s="23"/>
      <c r="M2456" s="23"/>
      <c r="R2456" s="23"/>
    </row>
    <row r="2457" spans="12:18" s="19" customFormat="1" x14ac:dyDescent="0.35">
      <c r="L2457" s="23"/>
      <c r="M2457" s="23"/>
      <c r="R2457" s="23"/>
    </row>
    <row r="2458" spans="12:18" s="19" customFormat="1" x14ac:dyDescent="0.35">
      <c r="L2458" s="23"/>
      <c r="M2458" s="23"/>
      <c r="R2458" s="23"/>
    </row>
    <row r="2459" spans="12:18" s="19" customFormat="1" x14ac:dyDescent="0.35">
      <c r="L2459" s="23"/>
      <c r="M2459" s="23"/>
      <c r="R2459" s="23"/>
    </row>
    <row r="2460" spans="12:18" s="19" customFormat="1" x14ac:dyDescent="0.35">
      <c r="L2460" s="23"/>
      <c r="M2460" s="23"/>
      <c r="R2460" s="23"/>
    </row>
    <row r="2461" spans="12:18" s="19" customFormat="1" x14ac:dyDescent="0.35">
      <c r="L2461" s="23"/>
      <c r="M2461" s="23"/>
      <c r="R2461" s="23"/>
    </row>
    <row r="2462" spans="12:18" s="19" customFormat="1" x14ac:dyDescent="0.35">
      <c r="L2462" s="23"/>
      <c r="M2462" s="23"/>
      <c r="R2462" s="23"/>
    </row>
    <row r="2463" spans="12:18" s="19" customFormat="1" x14ac:dyDescent="0.35">
      <c r="L2463" s="23"/>
      <c r="M2463" s="23"/>
      <c r="R2463" s="23"/>
    </row>
    <row r="2464" spans="12:18" s="19" customFormat="1" x14ac:dyDescent="0.35">
      <c r="L2464" s="23"/>
      <c r="M2464" s="23"/>
      <c r="R2464" s="23"/>
    </row>
    <row r="2465" spans="12:18" s="19" customFormat="1" x14ac:dyDescent="0.35">
      <c r="L2465" s="23"/>
      <c r="M2465" s="23"/>
      <c r="R2465" s="23"/>
    </row>
    <row r="2466" spans="12:18" s="19" customFormat="1" x14ac:dyDescent="0.35">
      <c r="L2466" s="23"/>
      <c r="M2466" s="23"/>
      <c r="R2466" s="23"/>
    </row>
    <row r="2467" spans="12:18" s="19" customFormat="1" x14ac:dyDescent="0.35">
      <c r="L2467" s="23"/>
      <c r="M2467" s="23"/>
      <c r="R2467" s="23"/>
    </row>
    <row r="2468" spans="12:18" s="19" customFormat="1" x14ac:dyDescent="0.35">
      <c r="L2468" s="23"/>
      <c r="M2468" s="23"/>
      <c r="R2468" s="23"/>
    </row>
    <row r="2469" spans="12:18" s="19" customFormat="1" x14ac:dyDescent="0.35">
      <c r="L2469" s="23"/>
      <c r="M2469" s="23"/>
      <c r="R2469" s="23"/>
    </row>
    <row r="2470" spans="12:18" s="19" customFormat="1" x14ac:dyDescent="0.35">
      <c r="L2470" s="23"/>
      <c r="M2470" s="23"/>
      <c r="R2470" s="23"/>
    </row>
    <row r="2471" spans="12:18" s="19" customFormat="1" x14ac:dyDescent="0.35">
      <c r="L2471" s="23"/>
      <c r="M2471" s="23"/>
      <c r="R2471" s="23"/>
    </row>
    <row r="2472" spans="12:18" s="19" customFormat="1" x14ac:dyDescent="0.35">
      <c r="L2472" s="23"/>
      <c r="M2472" s="23"/>
      <c r="R2472" s="23"/>
    </row>
    <row r="2473" spans="12:18" s="19" customFormat="1" x14ac:dyDescent="0.35">
      <c r="L2473" s="23"/>
      <c r="M2473" s="23"/>
      <c r="R2473" s="23"/>
    </row>
    <row r="2474" spans="12:18" s="19" customFormat="1" x14ac:dyDescent="0.35">
      <c r="L2474" s="23"/>
      <c r="M2474" s="23"/>
      <c r="R2474" s="23"/>
    </row>
    <row r="2475" spans="12:18" s="19" customFormat="1" x14ac:dyDescent="0.35">
      <c r="L2475" s="23"/>
      <c r="M2475" s="23"/>
      <c r="R2475" s="23"/>
    </row>
    <row r="2476" spans="12:18" s="19" customFormat="1" x14ac:dyDescent="0.35">
      <c r="L2476" s="23"/>
      <c r="M2476" s="23"/>
      <c r="R2476" s="23"/>
    </row>
    <row r="2477" spans="12:18" s="19" customFormat="1" x14ac:dyDescent="0.35">
      <c r="L2477" s="23"/>
      <c r="M2477" s="23"/>
      <c r="R2477" s="23"/>
    </row>
    <row r="2478" spans="12:18" s="19" customFormat="1" x14ac:dyDescent="0.35">
      <c r="L2478" s="23"/>
      <c r="M2478" s="23"/>
      <c r="R2478" s="23"/>
    </row>
    <row r="2479" spans="12:18" s="19" customFormat="1" x14ac:dyDescent="0.35">
      <c r="L2479" s="23"/>
      <c r="M2479" s="23"/>
      <c r="R2479" s="23"/>
    </row>
    <row r="2480" spans="12:18" s="19" customFormat="1" x14ac:dyDescent="0.35">
      <c r="L2480" s="23"/>
      <c r="M2480" s="23"/>
      <c r="R2480" s="23"/>
    </row>
    <row r="2481" spans="12:18" s="19" customFormat="1" x14ac:dyDescent="0.35">
      <c r="L2481" s="23"/>
      <c r="M2481" s="23"/>
      <c r="R2481" s="23"/>
    </row>
    <row r="2482" spans="12:18" s="19" customFormat="1" x14ac:dyDescent="0.35">
      <c r="L2482" s="23"/>
      <c r="M2482" s="23"/>
      <c r="R2482" s="23"/>
    </row>
    <row r="2483" spans="12:18" s="19" customFormat="1" x14ac:dyDescent="0.35">
      <c r="L2483" s="23"/>
      <c r="M2483" s="23"/>
      <c r="R2483" s="23"/>
    </row>
    <row r="2484" spans="12:18" s="19" customFormat="1" x14ac:dyDescent="0.35">
      <c r="L2484" s="23"/>
      <c r="M2484" s="23"/>
      <c r="R2484" s="23"/>
    </row>
    <row r="2485" spans="12:18" s="19" customFormat="1" x14ac:dyDescent="0.35">
      <c r="L2485" s="23"/>
      <c r="M2485" s="23"/>
      <c r="R2485" s="23"/>
    </row>
    <row r="2486" spans="12:18" s="19" customFormat="1" x14ac:dyDescent="0.35">
      <c r="L2486" s="23"/>
      <c r="M2486" s="23"/>
      <c r="R2486" s="23"/>
    </row>
    <row r="2487" spans="12:18" s="19" customFormat="1" x14ac:dyDescent="0.35">
      <c r="L2487" s="23"/>
      <c r="M2487" s="23"/>
      <c r="R2487" s="23"/>
    </row>
    <row r="2488" spans="12:18" s="19" customFormat="1" x14ac:dyDescent="0.35">
      <c r="L2488" s="23"/>
      <c r="M2488" s="23"/>
      <c r="R2488" s="23"/>
    </row>
    <row r="2489" spans="12:18" s="19" customFormat="1" x14ac:dyDescent="0.35">
      <c r="L2489" s="23"/>
      <c r="M2489" s="23"/>
      <c r="R2489" s="23"/>
    </row>
    <row r="2490" spans="12:18" s="19" customFormat="1" x14ac:dyDescent="0.35">
      <c r="L2490" s="23"/>
      <c r="M2490" s="23"/>
      <c r="R2490" s="23"/>
    </row>
    <row r="2491" spans="12:18" s="19" customFormat="1" x14ac:dyDescent="0.35">
      <c r="L2491" s="23"/>
      <c r="M2491" s="23"/>
      <c r="R2491" s="23"/>
    </row>
    <row r="2492" spans="12:18" s="19" customFormat="1" x14ac:dyDescent="0.35">
      <c r="L2492" s="23"/>
      <c r="M2492" s="23"/>
      <c r="R2492" s="23"/>
    </row>
    <row r="2493" spans="12:18" s="19" customFormat="1" x14ac:dyDescent="0.35">
      <c r="L2493" s="23"/>
      <c r="M2493" s="23"/>
      <c r="R2493" s="23"/>
    </row>
    <row r="2494" spans="12:18" s="19" customFormat="1" x14ac:dyDescent="0.35">
      <c r="L2494" s="23"/>
      <c r="M2494" s="23"/>
      <c r="R2494" s="23"/>
    </row>
    <row r="2495" spans="12:18" s="19" customFormat="1" x14ac:dyDescent="0.35">
      <c r="L2495" s="23"/>
      <c r="M2495" s="23"/>
      <c r="R2495" s="23"/>
    </row>
    <row r="2496" spans="12:18" s="19" customFormat="1" x14ac:dyDescent="0.35">
      <c r="L2496" s="23"/>
      <c r="M2496" s="23"/>
      <c r="R2496" s="23"/>
    </row>
    <row r="2497" spans="12:18" s="19" customFormat="1" x14ac:dyDescent="0.35">
      <c r="L2497" s="23"/>
      <c r="M2497" s="23"/>
      <c r="R2497" s="23"/>
    </row>
    <row r="2498" spans="12:18" s="19" customFormat="1" x14ac:dyDescent="0.35">
      <c r="L2498" s="23"/>
      <c r="M2498" s="23"/>
      <c r="R2498" s="23"/>
    </row>
    <row r="2499" spans="12:18" s="19" customFormat="1" x14ac:dyDescent="0.35">
      <c r="L2499" s="23"/>
      <c r="M2499" s="23"/>
      <c r="R2499" s="23"/>
    </row>
    <row r="2500" spans="12:18" s="19" customFormat="1" x14ac:dyDescent="0.35">
      <c r="L2500" s="23"/>
      <c r="M2500" s="23"/>
      <c r="R2500" s="23"/>
    </row>
    <row r="2501" spans="12:18" s="19" customFormat="1" x14ac:dyDescent="0.35">
      <c r="L2501" s="23"/>
      <c r="M2501" s="23"/>
      <c r="R2501" s="23"/>
    </row>
    <row r="2502" spans="12:18" s="19" customFormat="1" x14ac:dyDescent="0.35">
      <c r="L2502" s="23"/>
      <c r="M2502" s="23"/>
      <c r="R2502" s="23"/>
    </row>
    <row r="2503" spans="12:18" s="19" customFormat="1" x14ac:dyDescent="0.35">
      <c r="L2503" s="23"/>
      <c r="M2503" s="23"/>
      <c r="R2503" s="23"/>
    </row>
    <row r="2504" spans="12:18" s="19" customFormat="1" x14ac:dyDescent="0.35">
      <c r="L2504" s="23"/>
      <c r="M2504" s="23"/>
      <c r="R2504" s="23"/>
    </row>
    <row r="2505" spans="12:18" s="19" customFormat="1" x14ac:dyDescent="0.35">
      <c r="L2505" s="23"/>
      <c r="M2505" s="23"/>
      <c r="R2505" s="23"/>
    </row>
    <row r="2506" spans="12:18" s="19" customFormat="1" x14ac:dyDescent="0.35">
      <c r="L2506" s="23"/>
      <c r="M2506" s="23"/>
      <c r="R2506" s="23"/>
    </row>
    <row r="2507" spans="12:18" s="19" customFormat="1" x14ac:dyDescent="0.35">
      <c r="L2507" s="23"/>
      <c r="M2507" s="23"/>
      <c r="R2507" s="23"/>
    </row>
    <row r="2508" spans="12:18" s="19" customFormat="1" x14ac:dyDescent="0.35">
      <c r="L2508" s="23"/>
      <c r="M2508" s="23"/>
      <c r="R2508" s="23"/>
    </row>
    <row r="2509" spans="12:18" s="19" customFormat="1" x14ac:dyDescent="0.35">
      <c r="L2509" s="23"/>
      <c r="M2509" s="23"/>
      <c r="R2509" s="23"/>
    </row>
    <row r="2510" spans="12:18" s="19" customFormat="1" x14ac:dyDescent="0.35">
      <c r="L2510" s="23"/>
      <c r="M2510" s="23"/>
      <c r="R2510" s="23"/>
    </row>
    <row r="2511" spans="12:18" s="19" customFormat="1" x14ac:dyDescent="0.35">
      <c r="L2511" s="23"/>
      <c r="M2511" s="23"/>
      <c r="R2511" s="23"/>
    </row>
    <row r="2512" spans="12:18" s="19" customFormat="1" x14ac:dyDescent="0.35">
      <c r="L2512" s="23"/>
      <c r="M2512" s="23"/>
      <c r="R2512" s="23"/>
    </row>
    <row r="2513" spans="12:18" s="19" customFormat="1" x14ac:dyDescent="0.35">
      <c r="L2513" s="23"/>
      <c r="M2513" s="23"/>
      <c r="R2513" s="23"/>
    </row>
    <row r="2514" spans="12:18" s="19" customFormat="1" x14ac:dyDescent="0.35">
      <c r="L2514" s="23"/>
      <c r="M2514" s="23"/>
      <c r="R2514" s="23"/>
    </row>
    <row r="2515" spans="12:18" s="19" customFormat="1" x14ac:dyDescent="0.35">
      <c r="L2515" s="23"/>
      <c r="M2515" s="23"/>
      <c r="R2515" s="23"/>
    </row>
    <row r="2516" spans="12:18" s="19" customFormat="1" x14ac:dyDescent="0.35">
      <c r="L2516" s="23"/>
      <c r="M2516" s="23"/>
      <c r="R2516" s="23"/>
    </row>
    <row r="2517" spans="12:18" s="19" customFormat="1" x14ac:dyDescent="0.35">
      <c r="L2517" s="23"/>
      <c r="M2517" s="23"/>
      <c r="R2517" s="23"/>
    </row>
    <row r="2518" spans="12:18" s="19" customFormat="1" x14ac:dyDescent="0.35">
      <c r="L2518" s="23"/>
      <c r="M2518" s="23"/>
      <c r="R2518" s="23"/>
    </row>
    <row r="2519" spans="12:18" s="19" customFormat="1" x14ac:dyDescent="0.35">
      <c r="L2519" s="23"/>
      <c r="M2519" s="23"/>
      <c r="R2519" s="23"/>
    </row>
    <row r="2520" spans="12:18" s="19" customFormat="1" x14ac:dyDescent="0.35">
      <c r="L2520" s="23"/>
      <c r="M2520" s="23"/>
      <c r="R2520" s="23"/>
    </row>
    <row r="2521" spans="12:18" s="19" customFormat="1" x14ac:dyDescent="0.35">
      <c r="L2521" s="23"/>
      <c r="M2521" s="23"/>
      <c r="R2521" s="23"/>
    </row>
    <row r="2522" spans="12:18" s="19" customFormat="1" x14ac:dyDescent="0.35">
      <c r="L2522" s="23"/>
      <c r="M2522" s="23"/>
      <c r="R2522" s="23"/>
    </row>
    <row r="2523" spans="12:18" s="19" customFormat="1" x14ac:dyDescent="0.35">
      <c r="L2523" s="23"/>
      <c r="M2523" s="23"/>
      <c r="R2523" s="23"/>
    </row>
    <row r="2524" spans="12:18" s="19" customFormat="1" x14ac:dyDescent="0.35">
      <c r="L2524" s="23"/>
      <c r="M2524" s="23"/>
      <c r="R2524" s="23"/>
    </row>
    <row r="2525" spans="12:18" s="19" customFormat="1" x14ac:dyDescent="0.35">
      <c r="L2525" s="23"/>
      <c r="M2525" s="23"/>
      <c r="R2525" s="23"/>
    </row>
    <row r="2526" spans="12:18" s="19" customFormat="1" x14ac:dyDescent="0.35">
      <c r="L2526" s="23"/>
      <c r="M2526" s="23"/>
      <c r="R2526" s="23"/>
    </row>
    <row r="2527" spans="12:18" s="19" customFormat="1" x14ac:dyDescent="0.35">
      <c r="L2527" s="23"/>
      <c r="M2527" s="23"/>
      <c r="R2527" s="23"/>
    </row>
    <row r="2528" spans="12:18" s="19" customFormat="1" x14ac:dyDescent="0.35">
      <c r="L2528" s="23"/>
      <c r="M2528" s="23"/>
      <c r="R2528" s="23"/>
    </row>
    <row r="2529" spans="12:18" s="19" customFormat="1" x14ac:dyDescent="0.35">
      <c r="L2529" s="23"/>
      <c r="M2529" s="23"/>
      <c r="R2529" s="23"/>
    </row>
    <row r="2530" spans="12:18" s="19" customFormat="1" x14ac:dyDescent="0.35">
      <c r="L2530" s="23"/>
      <c r="M2530" s="23"/>
      <c r="R2530" s="23"/>
    </row>
    <row r="2531" spans="12:18" s="19" customFormat="1" x14ac:dyDescent="0.35">
      <c r="L2531" s="23"/>
      <c r="M2531" s="23"/>
      <c r="R2531" s="23"/>
    </row>
    <row r="2532" spans="12:18" s="19" customFormat="1" x14ac:dyDescent="0.35">
      <c r="L2532" s="23"/>
      <c r="M2532" s="23"/>
      <c r="R2532" s="23"/>
    </row>
    <row r="2533" spans="12:18" s="19" customFormat="1" x14ac:dyDescent="0.35">
      <c r="L2533" s="23"/>
      <c r="M2533" s="23"/>
      <c r="R2533" s="23"/>
    </row>
    <row r="2534" spans="12:18" s="19" customFormat="1" x14ac:dyDescent="0.35">
      <c r="L2534" s="23"/>
      <c r="M2534" s="23"/>
      <c r="R2534" s="23"/>
    </row>
    <row r="2535" spans="12:18" s="19" customFormat="1" x14ac:dyDescent="0.35">
      <c r="L2535" s="23"/>
      <c r="M2535" s="23"/>
      <c r="R2535" s="23"/>
    </row>
    <row r="2536" spans="12:18" s="19" customFormat="1" x14ac:dyDescent="0.35">
      <c r="L2536" s="23"/>
      <c r="M2536" s="23"/>
      <c r="R2536" s="23"/>
    </row>
    <row r="2537" spans="12:18" s="19" customFormat="1" x14ac:dyDescent="0.35">
      <c r="L2537" s="23"/>
      <c r="M2537" s="23"/>
      <c r="R2537" s="23"/>
    </row>
    <row r="2538" spans="12:18" s="19" customFormat="1" x14ac:dyDescent="0.35">
      <c r="L2538" s="23"/>
      <c r="M2538" s="23"/>
      <c r="R2538" s="23"/>
    </row>
    <row r="2539" spans="12:18" s="19" customFormat="1" x14ac:dyDescent="0.35">
      <c r="L2539" s="23"/>
      <c r="M2539" s="23"/>
      <c r="R2539" s="23"/>
    </row>
    <row r="2540" spans="12:18" s="19" customFormat="1" x14ac:dyDescent="0.35">
      <c r="L2540" s="23"/>
      <c r="M2540" s="23"/>
      <c r="R2540" s="23"/>
    </row>
    <row r="2541" spans="12:18" s="19" customFormat="1" x14ac:dyDescent="0.35">
      <c r="L2541" s="23"/>
      <c r="M2541" s="23"/>
      <c r="R2541" s="23"/>
    </row>
    <row r="2542" spans="12:18" s="19" customFormat="1" x14ac:dyDescent="0.35">
      <c r="L2542" s="23"/>
      <c r="M2542" s="23"/>
      <c r="R2542" s="23"/>
    </row>
    <row r="2543" spans="12:18" s="19" customFormat="1" x14ac:dyDescent="0.35">
      <c r="L2543" s="23"/>
      <c r="M2543" s="23"/>
      <c r="R2543" s="23"/>
    </row>
    <row r="2544" spans="12:18" s="19" customFormat="1" x14ac:dyDescent="0.35">
      <c r="L2544" s="23"/>
      <c r="M2544" s="23"/>
      <c r="R2544" s="23"/>
    </row>
    <row r="2545" spans="12:18" s="19" customFormat="1" x14ac:dyDescent="0.35">
      <c r="L2545" s="23"/>
      <c r="M2545" s="23"/>
      <c r="R2545" s="23"/>
    </row>
    <row r="2546" spans="12:18" s="19" customFormat="1" x14ac:dyDescent="0.35">
      <c r="L2546" s="23"/>
      <c r="M2546" s="23"/>
      <c r="R2546" s="23"/>
    </row>
    <row r="2547" spans="12:18" s="19" customFormat="1" x14ac:dyDescent="0.35">
      <c r="L2547" s="23"/>
      <c r="M2547" s="23"/>
      <c r="R2547" s="23"/>
    </row>
    <row r="2548" spans="12:18" s="19" customFormat="1" x14ac:dyDescent="0.35">
      <c r="L2548" s="23"/>
      <c r="M2548" s="23"/>
      <c r="R2548" s="23"/>
    </row>
    <row r="2549" spans="12:18" s="19" customFormat="1" x14ac:dyDescent="0.35">
      <c r="L2549" s="23"/>
      <c r="M2549" s="23"/>
      <c r="R2549" s="23"/>
    </row>
    <row r="2550" spans="12:18" s="19" customFormat="1" x14ac:dyDescent="0.35">
      <c r="L2550" s="23"/>
      <c r="M2550" s="23"/>
      <c r="R2550" s="23"/>
    </row>
    <row r="2551" spans="12:18" s="19" customFormat="1" x14ac:dyDescent="0.35">
      <c r="L2551" s="23"/>
      <c r="M2551" s="23"/>
      <c r="R2551" s="23"/>
    </row>
    <row r="2552" spans="12:18" s="19" customFormat="1" x14ac:dyDescent="0.35">
      <c r="L2552" s="23"/>
      <c r="M2552" s="23"/>
      <c r="R2552" s="23"/>
    </row>
    <row r="2553" spans="12:18" s="19" customFormat="1" x14ac:dyDescent="0.35">
      <c r="L2553" s="23"/>
      <c r="M2553" s="23"/>
      <c r="R2553" s="23"/>
    </row>
    <row r="2554" spans="12:18" s="19" customFormat="1" x14ac:dyDescent="0.35">
      <c r="L2554" s="23"/>
      <c r="M2554" s="23"/>
      <c r="R2554" s="23"/>
    </row>
    <row r="2555" spans="12:18" s="19" customFormat="1" x14ac:dyDescent="0.35">
      <c r="L2555" s="23"/>
      <c r="M2555" s="23"/>
      <c r="R2555" s="23"/>
    </row>
    <row r="2556" spans="12:18" s="19" customFormat="1" x14ac:dyDescent="0.35">
      <c r="L2556" s="23"/>
      <c r="M2556" s="23"/>
      <c r="R2556" s="23"/>
    </row>
    <row r="2557" spans="12:18" s="19" customFormat="1" x14ac:dyDescent="0.35">
      <c r="L2557" s="23"/>
      <c r="M2557" s="23"/>
      <c r="R2557" s="23"/>
    </row>
    <row r="2558" spans="12:18" s="19" customFormat="1" x14ac:dyDescent="0.35">
      <c r="L2558" s="23"/>
      <c r="M2558" s="23"/>
      <c r="R2558" s="23"/>
    </row>
    <row r="2559" spans="12:18" s="19" customFormat="1" x14ac:dyDescent="0.35">
      <c r="L2559" s="23"/>
      <c r="M2559" s="23"/>
      <c r="R2559" s="23"/>
    </row>
    <row r="2560" spans="12:18" s="19" customFormat="1" x14ac:dyDescent="0.35">
      <c r="L2560" s="23"/>
      <c r="M2560" s="23"/>
      <c r="R2560" s="23"/>
    </row>
    <row r="2561" spans="12:18" s="19" customFormat="1" x14ac:dyDescent="0.35">
      <c r="L2561" s="23"/>
      <c r="M2561" s="23"/>
      <c r="R2561" s="23"/>
    </row>
    <row r="2562" spans="12:18" s="19" customFormat="1" x14ac:dyDescent="0.35">
      <c r="L2562" s="23"/>
      <c r="M2562" s="23"/>
      <c r="R2562" s="23"/>
    </row>
    <row r="2563" spans="12:18" s="19" customFormat="1" x14ac:dyDescent="0.35">
      <c r="L2563" s="23"/>
      <c r="M2563" s="23"/>
      <c r="R2563" s="23"/>
    </row>
    <row r="2564" spans="12:18" s="19" customFormat="1" x14ac:dyDescent="0.35">
      <c r="L2564" s="23"/>
      <c r="M2564" s="23"/>
      <c r="R2564" s="23"/>
    </row>
    <row r="2565" spans="12:18" s="19" customFormat="1" x14ac:dyDescent="0.35">
      <c r="L2565" s="23"/>
      <c r="M2565" s="23"/>
      <c r="R2565" s="23"/>
    </row>
    <row r="2566" spans="12:18" s="19" customFormat="1" x14ac:dyDescent="0.35">
      <c r="L2566" s="23"/>
      <c r="M2566" s="23"/>
      <c r="R2566" s="23"/>
    </row>
    <row r="2567" spans="12:18" s="19" customFormat="1" x14ac:dyDescent="0.35">
      <c r="L2567" s="23"/>
      <c r="M2567" s="23"/>
      <c r="R2567" s="23"/>
    </row>
    <row r="2568" spans="12:18" s="19" customFormat="1" x14ac:dyDescent="0.35">
      <c r="L2568" s="23"/>
      <c r="M2568" s="23"/>
      <c r="R2568" s="23"/>
    </row>
    <row r="2569" spans="12:18" s="19" customFormat="1" x14ac:dyDescent="0.35">
      <c r="L2569" s="23"/>
      <c r="M2569" s="23"/>
      <c r="R2569" s="23"/>
    </row>
    <row r="2570" spans="12:18" s="19" customFormat="1" x14ac:dyDescent="0.35">
      <c r="L2570" s="23"/>
      <c r="M2570" s="23"/>
      <c r="R2570" s="23"/>
    </row>
    <row r="2571" spans="12:18" s="19" customFormat="1" x14ac:dyDescent="0.35">
      <c r="L2571" s="23"/>
      <c r="M2571" s="23"/>
      <c r="R2571" s="23"/>
    </row>
    <row r="2572" spans="12:18" s="19" customFormat="1" x14ac:dyDescent="0.35">
      <c r="L2572" s="23"/>
      <c r="M2572" s="23"/>
      <c r="R2572" s="23"/>
    </row>
    <row r="2573" spans="12:18" s="19" customFormat="1" x14ac:dyDescent="0.35">
      <c r="L2573" s="23"/>
      <c r="M2573" s="23"/>
      <c r="R2573" s="23"/>
    </row>
    <row r="2574" spans="12:18" s="19" customFormat="1" x14ac:dyDescent="0.35">
      <c r="L2574" s="23"/>
      <c r="M2574" s="23"/>
      <c r="R2574" s="23"/>
    </row>
    <row r="2575" spans="12:18" s="19" customFormat="1" x14ac:dyDescent="0.35">
      <c r="L2575" s="23"/>
      <c r="M2575" s="23"/>
      <c r="R2575" s="23"/>
    </row>
    <row r="2576" spans="12:18" s="19" customFormat="1" x14ac:dyDescent="0.35">
      <c r="L2576" s="23"/>
      <c r="M2576" s="23"/>
      <c r="R2576" s="23"/>
    </row>
    <row r="2577" spans="12:18" s="19" customFormat="1" x14ac:dyDescent="0.35">
      <c r="L2577" s="23"/>
      <c r="M2577" s="23"/>
      <c r="R2577" s="23"/>
    </row>
    <row r="2578" spans="12:18" s="19" customFormat="1" x14ac:dyDescent="0.35">
      <c r="L2578" s="23"/>
      <c r="M2578" s="23"/>
      <c r="R2578" s="23"/>
    </row>
    <row r="2579" spans="12:18" s="19" customFormat="1" x14ac:dyDescent="0.35">
      <c r="L2579" s="23"/>
      <c r="M2579" s="23"/>
      <c r="R2579" s="23"/>
    </row>
    <row r="2580" spans="12:18" s="19" customFormat="1" x14ac:dyDescent="0.35">
      <c r="L2580" s="23"/>
      <c r="M2580" s="23"/>
      <c r="R2580" s="23"/>
    </row>
    <row r="2581" spans="12:18" s="19" customFormat="1" x14ac:dyDescent="0.35">
      <c r="L2581" s="23"/>
      <c r="M2581" s="23"/>
      <c r="R2581" s="23"/>
    </row>
    <row r="2582" spans="12:18" s="19" customFormat="1" x14ac:dyDescent="0.35">
      <c r="L2582" s="23"/>
      <c r="M2582" s="23"/>
      <c r="R2582" s="23"/>
    </row>
    <row r="2583" spans="12:18" s="19" customFormat="1" x14ac:dyDescent="0.35">
      <c r="L2583" s="23"/>
      <c r="M2583" s="23"/>
      <c r="R2583" s="23"/>
    </row>
    <row r="2584" spans="12:18" s="19" customFormat="1" x14ac:dyDescent="0.35">
      <c r="L2584" s="23"/>
      <c r="M2584" s="23"/>
      <c r="R2584" s="23"/>
    </row>
    <row r="2585" spans="12:18" s="19" customFormat="1" x14ac:dyDescent="0.35">
      <c r="L2585" s="23"/>
      <c r="M2585" s="23"/>
      <c r="R2585" s="23"/>
    </row>
    <row r="2586" spans="12:18" s="19" customFormat="1" x14ac:dyDescent="0.35">
      <c r="L2586" s="23"/>
      <c r="M2586" s="23"/>
      <c r="R2586" s="23"/>
    </row>
    <row r="2587" spans="12:18" s="19" customFormat="1" x14ac:dyDescent="0.35">
      <c r="L2587" s="23"/>
      <c r="M2587" s="23"/>
      <c r="R2587" s="23"/>
    </row>
    <row r="2588" spans="12:18" s="19" customFormat="1" x14ac:dyDescent="0.35">
      <c r="L2588" s="23"/>
      <c r="M2588" s="23"/>
      <c r="R2588" s="23"/>
    </row>
    <row r="2589" spans="12:18" s="19" customFormat="1" x14ac:dyDescent="0.35">
      <c r="L2589" s="23"/>
      <c r="M2589" s="23"/>
      <c r="R2589" s="23"/>
    </row>
    <row r="2590" spans="12:18" s="19" customFormat="1" x14ac:dyDescent="0.35">
      <c r="L2590" s="23"/>
      <c r="M2590" s="23"/>
      <c r="R2590" s="23"/>
    </row>
    <row r="2591" spans="12:18" s="19" customFormat="1" x14ac:dyDescent="0.35">
      <c r="L2591" s="23"/>
      <c r="M2591" s="23"/>
      <c r="R2591" s="23"/>
    </row>
    <row r="2592" spans="12:18" s="19" customFormat="1" x14ac:dyDescent="0.35">
      <c r="L2592" s="23"/>
      <c r="M2592" s="23"/>
      <c r="R2592" s="23"/>
    </row>
    <row r="2593" spans="12:18" s="19" customFormat="1" x14ac:dyDescent="0.35">
      <c r="L2593" s="23"/>
      <c r="M2593" s="23"/>
      <c r="R2593" s="23"/>
    </row>
    <row r="2594" spans="12:18" s="19" customFormat="1" x14ac:dyDescent="0.35">
      <c r="L2594" s="23"/>
      <c r="M2594" s="23"/>
      <c r="R2594" s="23"/>
    </row>
    <row r="2595" spans="12:18" s="19" customFormat="1" x14ac:dyDescent="0.35">
      <c r="L2595" s="23"/>
      <c r="M2595" s="23"/>
      <c r="R2595" s="23"/>
    </row>
    <row r="2596" spans="12:18" s="19" customFormat="1" x14ac:dyDescent="0.35">
      <c r="L2596" s="23"/>
      <c r="M2596" s="23"/>
      <c r="R2596" s="23"/>
    </row>
    <row r="2597" spans="12:18" s="19" customFormat="1" x14ac:dyDescent="0.35">
      <c r="L2597" s="23"/>
      <c r="M2597" s="23"/>
      <c r="R2597" s="23"/>
    </row>
    <row r="2598" spans="12:18" s="19" customFormat="1" x14ac:dyDescent="0.35">
      <c r="L2598" s="23"/>
      <c r="M2598" s="23"/>
      <c r="R2598" s="23"/>
    </row>
    <row r="2599" spans="12:18" s="19" customFormat="1" x14ac:dyDescent="0.35">
      <c r="L2599" s="23"/>
      <c r="M2599" s="23"/>
      <c r="R2599" s="23"/>
    </row>
    <row r="2600" spans="12:18" s="19" customFormat="1" x14ac:dyDescent="0.35">
      <c r="L2600" s="23"/>
      <c r="M2600" s="23"/>
      <c r="R2600" s="23"/>
    </row>
    <row r="2601" spans="12:18" s="19" customFormat="1" x14ac:dyDescent="0.35">
      <c r="L2601" s="23"/>
      <c r="M2601" s="23"/>
      <c r="R2601" s="23"/>
    </row>
    <row r="2602" spans="12:18" s="19" customFormat="1" x14ac:dyDescent="0.35">
      <c r="L2602" s="23"/>
      <c r="M2602" s="23"/>
      <c r="R2602" s="23"/>
    </row>
    <row r="2603" spans="12:18" s="19" customFormat="1" x14ac:dyDescent="0.35">
      <c r="L2603" s="23"/>
      <c r="M2603" s="23"/>
      <c r="R2603" s="23"/>
    </row>
    <row r="2604" spans="12:18" s="19" customFormat="1" x14ac:dyDescent="0.35">
      <c r="L2604" s="23"/>
      <c r="M2604" s="23"/>
      <c r="R2604" s="23"/>
    </row>
    <row r="2605" spans="12:18" s="19" customFormat="1" x14ac:dyDescent="0.35">
      <c r="L2605" s="23"/>
      <c r="M2605" s="23"/>
      <c r="R2605" s="23"/>
    </row>
    <row r="2606" spans="12:18" s="19" customFormat="1" x14ac:dyDescent="0.35">
      <c r="L2606" s="23"/>
      <c r="M2606" s="23"/>
      <c r="R2606" s="23"/>
    </row>
    <row r="2607" spans="12:18" s="19" customFormat="1" x14ac:dyDescent="0.35">
      <c r="L2607" s="23"/>
      <c r="M2607" s="23"/>
      <c r="R2607" s="23"/>
    </row>
    <row r="2608" spans="12:18" s="19" customFormat="1" x14ac:dyDescent="0.35">
      <c r="L2608" s="23"/>
      <c r="M2608" s="23"/>
      <c r="R2608" s="23"/>
    </row>
    <row r="2609" spans="12:18" s="19" customFormat="1" x14ac:dyDescent="0.35">
      <c r="L2609" s="23"/>
      <c r="M2609" s="23"/>
      <c r="R2609" s="23"/>
    </row>
    <row r="2610" spans="12:18" s="19" customFormat="1" x14ac:dyDescent="0.35">
      <c r="L2610" s="23"/>
      <c r="M2610" s="23"/>
      <c r="R2610" s="23"/>
    </row>
    <row r="2611" spans="12:18" s="19" customFormat="1" x14ac:dyDescent="0.35">
      <c r="L2611" s="23"/>
      <c r="M2611" s="23"/>
      <c r="R2611" s="23"/>
    </row>
    <row r="2612" spans="12:18" s="19" customFormat="1" x14ac:dyDescent="0.35">
      <c r="L2612" s="23"/>
      <c r="M2612" s="23"/>
      <c r="R2612" s="23"/>
    </row>
    <row r="2613" spans="12:18" s="19" customFormat="1" x14ac:dyDescent="0.35">
      <c r="L2613" s="23"/>
      <c r="M2613" s="23"/>
      <c r="R2613" s="23"/>
    </row>
    <row r="2614" spans="12:18" s="19" customFormat="1" x14ac:dyDescent="0.35">
      <c r="L2614" s="23"/>
      <c r="M2614" s="23"/>
      <c r="R2614" s="23"/>
    </row>
    <row r="2615" spans="12:18" s="19" customFormat="1" x14ac:dyDescent="0.35">
      <c r="L2615" s="23"/>
      <c r="M2615" s="23"/>
      <c r="R2615" s="23"/>
    </row>
    <row r="2616" spans="12:18" s="19" customFormat="1" x14ac:dyDescent="0.35">
      <c r="L2616" s="23"/>
      <c r="M2616" s="23"/>
      <c r="R2616" s="23"/>
    </row>
    <row r="2617" spans="12:18" s="19" customFormat="1" x14ac:dyDescent="0.35">
      <c r="L2617" s="23"/>
      <c r="M2617" s="23"/>
      <c r="R2617" s="23"/>
    </row>
    <row r="2618" spans="12:18" s="19" customFormat="1" x14ac:dyDescent="0.35">
      <c r="L2618" s="23"/>
      <c r="M2618" s="23"/>
      <c r="R2618" s="23"/>
    </row>
    <row r="2619" spans="12:18" s="19" customFormat="1" x14ac:dyDescent="0.35">
      <c r="L2619" s="23"/>
      <c r="M2619" s="23"/>
      <c r="R2619" s="23"/>
    </row>
    <row r="2620" spans="12:18" s="19" customFormat="1" x14ac:dyDescent="0.35">
      <c r="L2620" s="23"/>
      <c r="M2620" s="23"/>
      <c r="R2620" s="23"/>
    </row>
    <row r="2621" spans="12:18" s="19" customFormat="1" x14ac:dyDescent="0.35">
      <c r="L2621" s="23"/>
      <c r="M2621" s="23"/>
      <c r="R2621" s="23"/>
    </row>
    <row r="2622" spans="12:18" s="19" customFormat="1" x14ac:dyDescent="0.35">
      <c r="L2622" s="23"/>
      <c r="M2622" s="23"/>
      <c r="R2622" s="23"/>
    </row>
    <row r="2623" spans="12:18" s="19" customFormat="1" x14ac:dyDescent="0.35">
      <c r="L2623" s="23"/>
      <c r="M2623" s="23"/>
      <c r="R2623" s="23"/>
    </row>
    <row r="2624" spans="12:18" s="19" customFormat="1" x14ac:dyDescent="0.35">
      <c r="L2624" s="23"/>
      <c r="M2624" s="23"/>
      <c r="R2624" s="23"/>
    </row>
    <row r="2625" spans="12:18" s="19" customFormat="1" x14ac:dyDescent="0.35">
      <c r="L2625" s="23"/>
      <c r="M2625" s="23"/>
      <c r="R2625" s="23"/>
    </row>
    <row r="2626" spans="12:18" s="19" customFormat="1" x14ac:dyDescent="0.35">
      <c r="L2626" s="23"/>
      <c r="M2626" s="23"/>
      <c r="R2626" s="23"/>
    </row>
    <row r="2627" spans="12:18" s="19" customFormat="1" x14ac:dyDescent="0.35">
      <c r="L2627" s="23"/>
      <c r="M2627" s="23"/>
      <c r="R2627" s="23"/>
    </row>
    <row r="2628" spans="12:18" s="19" customFormat="1" x14ac:dyDescent="0.35">
      <c r="L2628" s="23"/>
      <c r="M2628" s="23"/>
      <c r="R2628" s="23"/>
    </row>
    <row r="2629" spans="12:18" s="19" customFormat="1" x14ac:dyDescent="0.35">
      <c r="L2629" s="23"/>
      <c r="M2629" s="23"/>
      <c r="R2629" s="23"/>
    </row>
    <row r="2630" spans="12:18" s="19" customFormat="1" x14ac:dyDescent="0.35">
      <c r="L2630" s="23"/>
      <c r="M2630" s="23"/>
      <c r="R2630" s="23"/>
    </row>
    <row r="2631" spans="12:18" s="19" customFormat="1" x14ac:dyDescent="0.35">
      <c r="L2631" s="23"/>
      <c r="M2631" s="23"/>
      <c r="R2631" s="23"/>
    </row>
    <row r="2632" spans="12:18" s="19" customFormat="1" x14ac:dyDescent="0.35">
      <c r="L2632" s="23"/>
      <c r="M2632" s="23"/>
      <c r="R2632" s="23"/>
    </row>
    <row r="2633" spans="12:18" s="19" customFormat="1" x14ac:dyDescent="0.35">
      <c r="L2633" s="23"/>
      <c r="M2633" s="23"/>
      <c r="R2633" s="23"/>
    </row>
    <row r="2634" spans="12:18" s="19" customFormat="1" x14ac:dyDescent="0.35">
      <c r="L2634" s="23"/>
      <c r="M2634" s="23"/>
      <c r="R2634" s="23"/>
    </row>
    <row r="2635" spans="12:18" s="19" customFormat="1" x14ac:dyDescent="0.35">
      <c r="L2635" s="23"/>
      <c r="M2635" s="23"/>
      <c r="R2635" s="23"/>
    </row>
    <row r="2636" spans="12:18" s="19" customFormat="1" x14ac:dyDescent="0.35">
      <c r="L2636" s="23"/>
      <c r="M2636" s="23"/>
      <c r="R2636" s="23"/>
    </row>
    <row r="2637" spans="12:18" s="19" customFormat="1" x14ac:dyDescent="0.35">
      <c r="L2637" s="23"/>
      <c r="M2637" s="23"/>
      <c r="R2637" s="23"/>
    </row>
    <row r="2638" spans="12:18" s="19" customFormat="1" x14ac:dyDescent="0.35">
      <c r="L2638" s="23"/>
      <c r="M2638" s="23"/>
      <c r="R2638" s="23"/>
    </row>
    <row r="2639" spans="12:18" s="19" customFormat="1" x14ac:dyDescent="0.35">
      <c r="L2639" s="23"/>
      <c r="M2639" s="23"/>
      <c r="R2639" s="23"/>
    </row>
    <row r="2640" spans="12:18" s="19" customFormat="1" x14ac:dyDescent="0.35">
      <c r="L2640" s="23"/>
      <c r="M2640" s="23"/>
      <c r="R2640" s="23"/>
    </row>
    <row r="2641" spans="12:18" s="19" customFormat="1" x14ac:dyDescent="0.35">
      <c r="L2641" s="23"/>
      <c r="M2641" s="23"/>
      <c r="R2641" s="23"/>
    </row>
    <row r="2642" spans="12:18" s="19" customFormat="1" x14ac:dyDescent="0.35">
      <c r="L2642" s="23"/>
      <c r="M2642" s="23"/>
      <c r="R2642" s="23"/>
    </row>
    <row r="2643" spans="12:18" s="19" customFormat="1" x14ac:dyDescent="0.35">
      <c r="L2643" s="23"/>
      <c r="M2643" s="23"/>
      <c r="R2643" s="23"/>
    </row>
    <row r="2644" spans="12:18" s="19" customFormat="1" x14ac:dyDescent="0.35">
      <c r="L2644" s="23"/>
      <c r="M2644" s="23"/>
      <c r="R2644" s="23"/>
    </row>
    <row r="2645" spans="12:18" s="19" customFormat="1" x14ac:dyDescent="0.35">
      <c r="L2645" s="23"/>
      <c r="M2645" s="23"/>
      <c r="R2645" s="23"/>
    </row>
    <row r="2646" spans="12:18" s="19" customFormat="1" x14ac:dyDescent="0.35">
      <c r="L2646" s="23"/>
      <c r="M2646" s="23"/>
      <c r="R2646" s="23"/>
    </row>
    <row r="2647" spans="12:18" s="19" customFormat="1" x14ac:dyDescent="0.35">
      <c r="L2647" s="23"/>
      <c r="M2647" s="23"/>
      <c r="R2647" s="23"/>
    </row>
    <row r="2648" spans="12:18" s="19" customFormat="1" x14ac:dyDescent="0.35">
      <c r="L2648" s="23"/>
      <c r="M2648" s="23"/>
      <c r="R2648" s="23"/>
    </row>
    <row r="2649" spans="12:18" s="19" customFormat="1" x14ac:dyDescent="0.35">
      <c r="L2649" s="23"/>
      <c r="M2649" s="23"/>
      <c r="R2649" s="23"/>
    </row>
    <row r="2650" spans="12:18" s="19" customFormat="1" x14ac:dyDescent="0.35">
      <c r="L2650" s="23"/>
      <c r="M2650" s="23"/>
      <c r="R2650" s="23"/>
    </row>
    <row r="2651" spans="12:18" s="19" customFormat="1" x14ac:dyDescent="0.35">
      <c r="L2651" s="23"/>
      <c r="M2651" s="23"/>
      <c r="R2651" s="23"/>
    </row>
    <row r="2652" spans="12:18" s="19" customFormat="1" x14ac:dyDescent="0.35">
      <c r="L2652" s="23"/>
      <c r="M2652" s="23"/>
      <c r="R2652" s="23"/>
    </row>
    <row r="2653" spans="12:18" s="19" customFormat="1" x14ac:dyDescent="0.35">
      <c r="L2653" s="23"/>
      <c r="M2653" s="23"/>
      <c r="R2653" s="23"/>
    </row>
    <row r="2654" spans="12:18" s="19" customFormat="1" x14ac:dyDescent="0.35">
      <c r="L2654" s="23"/>
      <c r="M2654" s="23"/>
      <c r="R2654" s="23"/>
    </row>
    <row r="2655" spans="12:18" s="19" customFormat="1" x14ac:dyDescent="0.35">
      <c r="L2655" s="23"/>
      <c r="M2655" s="23"/>
      <c r="R2655" s="23"/>
    </row>
    <row r="2656" spans="12:18" s="19" customFormat="1" x14ac:dyDescent="0.35">
      <c r="L2656" s="23"/>
      <c r="M2656" s="23"/>
      <c r="R2656" s="23"/>
    </row>
    <row r="2657" spans="12:18" s="19" customFormat="1" x14ac:dyDescent="0.35">
      <c r="L2657" s="23"/>
      <c r="M2657" s="23"/>
      <c r="R2657" s="23"/>
    </row>
    <row r="2658" spans="12:18" s="19" customFormat="1" x14ac:dyDescent="0.35">
      <c r="L2658" s="23"/>
      <c r="M2658" s="23"/>
      <c r="R2658" s="23"/>
    </row>
    <row r="2659" spans="12:18" s="19" customFormat="1" x14ac:dyDescent="0.35">
      <c r="L2659" s="23"/>
      <c r="M2659" s="23"/>
      <c r="R2659" s="23"/>
    </row>
    <row r="2660" spans="12:18" s="19" customFormat="1" x14ac:dyDescent="0.35">
      <c r="L2660" s="23"/>
      <c r="M2660" s="23"/>
      <c r="R2660" s="23"/>
    </row>
    <row r="2661" spans="12:18" s="19" customFormat="1" x14ac:dyDescent="0.35">
      <c r="L2661" s="23"/>
      <c r="M2661" s="23"/>
      <c r="R2661" s="23"/>
    </row>
    <row r="2662" spans="12:18" s="19" customFormat="1" x14ac:dyDescent="0.35">
      <c r="L2662" s="23"/>
      <c r="M2662" s="23"/>
      <c r="R2662" s="23"/>
    </row>
    <row r="2663" spans="12:18" s="19" customFormat="1" x14ac:dyDescent="0.35">
      <c r="L2663" s="23"/>
      <c r="M2663" s="23"/>
      <c r="R2663" s="23"/>
    </row>
    <row r="2664" spans="12:18" s="19" customFormat="1" x14ac:dyDescent="0.35">
      <c r="L2664" s="23"/>
      <c r="M2664" s="23"/>
      <c r="R2664" s="23"/>
    </row>
    <row r="2665" spans="12:18" s="19" customFormat="1" x14ac:dyDescent="0.35">
      <c r="L2665" s="23"/>
      <c r="M2665" s="23"/>
      <c r="R2665" s="23"/>
    </row>
    <row r="2666" spans="12:18" s="19" customFormat="1" x14ac:dyDescent="0.35">
      <c r="L2666" s="23"/>
      <c r="M2666" s="23"/>
      <c r="R2666" s="23"/>
    </row>
    <row r="2667" spans="12:18" s="19" customFormat="1" x14ac:dyDescent="0.35">
      <c r="L2667" s="23"/>
      <c r="M2667" s="23"/>
      <c r="R2667" s="23"/>
    </row>
    <row r="2668" spans="12:18" s="19" customFormat="1" x14ac:dyDescent="0.35">
      <c r="L2668" s="23"/>
      <c r="M2668" s="23"/>
      <c r="R2668" s="23"/>
    </row>
    <row r="2669" spans="12:18" s="19" customFormat="1" x14ac:dyDescent="0.35">
      <c r="L2669" s="23"/>
      <c r="M2669" s="23"/>
      <c r="R2669" s="23"/>
    </row>
    <row r="2670" spans="12:18" s="19" customFormat="1" x14ac:dyDescent="0.35">
      <c r="L2670" s="23"/>
      <c r="M2670" s="23"/>
      <c r="R2670" s="23"/>
    </row>
    <row r="2671" spans="12:18" s="19" customFormat="1" x14ac:dyDescent="0.35">
      <c r="L2671" s="23"/>
      <c r="M2671" s="23"/>
      <c r="R2671" s="23"/>
    </row>
    <row r="2672" spans="12:18" s="19" customFormat="1" x14ac:dyDescent="0.35">
      <c r="L2672" s="23"/>
      <c r="M2672" s="23"/>
      <c r="R2672" s="23"/>
    </row>
    <row r="2673" spans="12:18" s="19" customFormat="1" x14ac:dyDescent="0.35">
      <c r="L2673" s="23"/>
      <c r="M2673" s="23"/>
      <c r="R2673" s="23"/>
    </row>
    <row r="2674" spans="12:18" s="19" customFormat="1" x14ac:dyDescent="0.35">
      <c r="L2674" s="23"/>
      <c r="M2674" s="23"/>
      <c r="R2674" s="23"/>
    </row>
    <row r="2675" spans="12:18" s="19" customFormat="1" x14ac:dyDescent="0.35">
      <c r="L2675" s="23"/>
      <c r="M2675" s="23"/>
      <c r="R2675" s="23"/>
    </row>
    <row r="2676" spans="12:18" s="19" customFormat="1" x14ac:dyDescent="0.35">
      <c r="L2676" s="23"/>
      <c r="M2676" s="23"/>
      <c r="R2676" s="23"/>
    </row>
    <row r="2677" spans="12:18" s="19" customFormat="1" x14ac:dyDescent="0.35">
      <c r="L2677" s="23"/>
      <c r="M2677" s="23"/>
      <c r="R2677" s="23"/>
    </row>
    <row r="2678" spans="12:18" s="19" customFormat="1" x14ac:dyDescent="0.35">
      <c r="L2678" s="23"/>
      <c r="M2678" s="23"/>
      <c r="R2678" s="23"/>
    </row>
    <row r="2679" spans="12:18" s="19" customFormat="1" x14ac:dyDescent="0.35">
      <c r="L2679" s="23"/>
      <c r="M2679" s="23"/>
      <c r="R2679" s="23"/>
    </row>
    <row r="2680" spans="12:18" s="19" customFormat="1" x14ac:dyDescent="0.35">
      <c r="L2680" s="23"/>
      <c r="M2680" s="23"/>
      <c r="R2680" s="23"/>
    </row>
    <row r="2681" spans="12:18" s="19" customFormat="1" x14ac:dyDescent="0.35">
      <c r="L2681" s="23"/>
      <c r="M2681" s="23"/>
      <c r="R2681" s="23"/>
    </row>
    <row r="2682" spans="12:18" s="19" customFormat="1" x14ac:dyDescent="0.35">
      <c r="L2682" s="23"/>
      <c r="M2682" s="23"/>
      <c r="R2682" s="23"/>
    </row>
    <row r="2683" spans="12:18" s="19" customFormat="1" x14ac:dyDescent="0.35">
      <c r="L2683" s="23"/>
      <c r="M2683" s="23"/>
      <c r="R2683" s="23"/>
    </row>
    <row r="2684" spans="12:18" s="19" customFormat="1" x14ac:dyDescent="0.35">
      <c r="L2684" s="23"/>
      <c r="M2684" s="23"/>
      <c r="R2684" s="23"/>
    </row>
    <row r="2685" spans="12:18" s="19" customFormat="1" x14ac:dyDescent="0.35">
      <c r="L2685" s="23"/>
      <c r="M2685" s="23"/>
      <c r="R2685" s="23"/>
    </row>
    <row r="2686" spans="12:18" s="19" customFormat="1" x14ac:dyDescent="0.35">
      <c r="L2686" s="23"/>
      <c r="M2686" s="23"/>
      <c r="R2686" s="23"/>
    </row>
    <row r="2687" spans="12:18" s="19" customFormat="1" x14ac:dyDescent="0.35">
      <c r="L2687" s="23"/>
      <c r="M2687" s="23"/>
      <c r="R2687" s="23"/>
    </row>
    <row r="2688" spans="12:18" s="19" customFormat="1" x14ac:dyDescent="0.35">
      <c r="L2688" s="23"/>
      <c r="M2688" s="23"/>
      <c r="R2688" s="23"/>
    </row>
    <row r="2689" spans="12:18" s="19" customFormat="1" x14ac:dyDescent="0.35">
      <c r="L2689" s="23"/>
      <c r="M2689" s="23"/>
      <c r="R2689" s="23"/>
    </row>
    <row r="2690" spans="12:18" s="19" customFormat="1" x14ac:dyDescent="0.35">
      <c r="L2690" s="23"/>
      <c r="M2690" s="23"/>
      <c r="R2690" s="23"/>
    </row>
    <row r="2691" spans="12:18" s="19" customFormat="1" x14ac:dyDescent="0.35">
      <c r="L2691" s="23"/>
      <c r="M2691" s="23"/>
      <c r="R2691" s="23"/>
    </row>
    <row r="2692" spans="12:18" s="19" customFormat="1" x14ac:dyDescent="0.35">
      <c r="L2692" s="23"/>
      <c r="M2692" s="23"/>
      <c r="R2692" s="23"/>
    </row>
    <row r="2693" spans="12:18" s="19" customFormat="1" x14ac:dyDescent="0.35">
      <c r="L2693" s="23"/>
      <c r="M2693" s="23"/>
      <c r="R2693" s="23"/>
    </row>
    <row r="2694" spans="12:18" s="19" customFormat="1" x14ac:dyDescent="0.35">
      <c r="L2694" s="23"/>
      <c r="M2694" s="23"/>
      <c r="R2694" s="23"/>
    </row>
    <row r="2695" spans="12:18" s="19" customFormat="1" x14ac:dyDescent="0.35">
      <c r="L2695" s="23"/>
      <c r="M2695" s="23"/>
      <c r="R2695" s="23"/>
    </row>
    <row r="2696" spans="12:18" s="19" customFormat="1" x14ac:dyDescent="0.35">
      <c r="L2696" s="23"/>
      <c r="M2696" s="23"/>
      <c r="R2696" s="23"/>
    </row>
    <row r="2697" spans="12:18" s="19" customFormat="1" x14ac:dyDescent="0.35">
      <c r="L2697" s="23"/>
      <c r="M2697" s="23"/>
      <c r="R2697" s="23"/>
    </row>
    <row r="2698" spans="12:18" s="19" customFormat="1" x14ac:dyDescent="0.35">
      <c r="L2698" s="23"/>
      <c r="M2698" s="23"/>
      <c r="R2698" s="23"/>
    </row>
    <row r="2699" spans="12:18" s="19" customFormat="1" x14ac:dyDescent="0.35">
      <c r="L2699" s="23"/>
      <c r="M2699" s="23"/>
      <c r="R2699" s="23"/>
    </row>
    <row r="2700" spans="12:18" s="19" customFormat="1" x14ac:dyDescent="0.35">
      <c r="L2700" s="23"/>
      <c r="M2700" s="23"/>
      <c r="R2700" s="23"/>
    </row>
    <row r="2701" spans="12:18" s="19" customFormat="1" x14ac:dyDescent="0.35">
      <c r="L2701" s="23"/>
      <c r="M2701" s="23"/>
      <c r="R2701" s="23"/>
    </row>
    <row r="2702" spans="12:18" s="19" customFormat="1" x14ac:dyDescent="0.35">
      <c r="L2702" s="23"/>
      <c r="M2702" s="23"/>
      <c r="R2702" s="23"/>
    </row>
    <row r="2703" spans="12:18" s="19" customFormat="1" x14ac:dyDescent="0.35">
      <c r="L2703" s="23"/>
      <c r="M2703" s="23"/>
      <c r="R2703" s="23"/>
    </row>
    <row r="2704" spans="12:18" s="19" customFormat="1" x14ac:dyDescent="0.35">
      <c r="L2704" s="23"/>
      <c r="M2704" s="23"/>
      <c r="R2704" s="23"/>
    </row>
    <row r="2705" spans="12:18" s="19" customFormat="1" x14ac:dyDescent="0.35">
      <c r="L2705" s="23"/>
      <c r="M2705" s="23"/>
      <c r="R2705" s="23"/>
    </row>
    <row r="2706" spans="12:18" s="19" customFormat="1" x14ac:dyDescent="0.35">
      <c r="L2706" s="23"/>
      <c r="M2706" s="23"/>
      <c r="R2706" s="23"/>
    </row>
    <row r="2707" spans="12:18" s="19" customFormat="1" x14ac:dyDescent="0.35">
      <c r="L2707" s="23"/>
      <c r="M2707" s="23"/>
      <c r="R2707" s="23"/>
    </row>
    <row r="2708" spans="12:18" s="19" customFormat="1" x14ac:dyDescent="0.35">
      <c r="L2708" s="23"/>
      <c r="M2708" s="23"/>
      <c r="R2708" s="23"/>
    </row>
    <row r="2709" spans="12:18" s="19" customFormat="1" x14ac:dyDescent="0.35">
      <c r="L2709" s="23"/>
      <c r="M2709" s="23"/>
      <c r="R2709" s="23"/>
    </row>
    <row r="2710" spans="12:18" s="19" customFormat="1" x14ac:dyDescent="0.35">
      <c r="L2710" s="23"/>
      <c r="M2710" s="23"/>
      <c r="R2710" s="23"/>
    </row>
    <row r="2711" spans="12:18" s="19" customFormat="1" x14ac:dyDescent="0.35">
      <c r="L2711" s="23"/>
      <c r="M2711" s="23"/>
      <c r="R2711" s="23"/>
    </row>
    <row r="2712" spans="12:18" s="19" customFormat="1" x14ac:dyDescent="0.35">
      <c r="L2712" s="23"/>
      <c r="M2712" s="23"/>
      <c r="R2712" s="23"/>
    </row>
    <row r="2713" spans="12:18" s="19" customFormat="1" x14ac:dyDescent="0.35">
      <c r="L2713" s="23"/>
      <c r="M2713" s="23"/>
      <c r="R2713" s="23"/>
    </row>
    <row r="2714" spans="12:18" s="19" customFormat="1" x14ac:dyDescent="0.35">
      <c r="L2714" s="23"/>
      <c r="M2714" s="23"/>
      <c r="R2714" s="23"/>
    </row>
    <row r="2715" spans="12:18" s="19" customFormat="1" x14ac:dyDescent="0.35">
      <c r="L2715" s="23"/>
      <c r="M2715" s="23"/>
      <c r="R2715" s="23"/>
    </row>
    <row r="2716" spans="12:18" s="19" customFormat="1" x14ac:dyDescent="0.35">
      <c r="L2716" s="23"/>
      <c r="M2716" s="23"/>
      <c r="R2716" s="23"/>
    </row>
    <row r="2717" spans="12:18" s="19" customFormat="1" x14ac:dyDescent="0.35">
      <c r="L2717" s="23"/>
      <c r="M2717" s="23"/>
      <c r="R2717" s="23"/>
    </row>
    <row r="2718" spans="12:18" s="19" customFormat="1" x14ac:dyDescent="0.35">
      <c r="L2718" s="23"/>
      <c r="M2718" s="23"/>
      <c r="R2718" s="23"/>
    </row>
    <row r="2719" spans="12:18" s="19" customFormat="1" x14ac:dyDescent="0.35">
      <c r="L2719" s="23"/>
      <c r="M2719" s="23"/>
      <c r="R2719" s="23"/>
    </row>
    <row r="2720" spans="12:18" s="19" customFormat="1" x14ac:dyDescent="0.35">
      <c r="L2720" s="23"/>
      <c r="M2720" s="23"/>
      <c r="R2720" s="23"/>
    </row>
    <row r="2721" spans="12:18" s="19" customFormat="1" x14ac:dyDescent="0.35">
      <c r="L2721" s="23"/>
      <c r="M2721" s="23"/>
      <c r="R2721" s="23"/>
    </row>
    <row r="2722" spans="12:18" s="19" customFormat="1" x14ac:dyDescent="0.35">
      <c r="L2722" s="23"/>
      <c r="M2722" s="23"/>
      <c r="R2722" s="23"/>
    </row>
    <row r="2723" spans="12:18" s="19" customFormat="1" x14ac:dyDescent="0.35">
      <c r="L2723" s="23"/>
      <c r="M2723" s="23"/>
      <c r="R2723" s="23"/>
    </row>
    <row r="2724" spans="12:18" s="19" customFormat="1" x14ac:dyDescent="0.35">
      <c r="L2724" s="23"/>
      <c r="M2724" s="23"/>
      <c r="R2724" s="23"/>
    </row>
    <row r="2725" spans="12:18" s="19" customFormat="1" x14ac:dyDescent="0.35">
      <c r="L2725" s="23"/>
      <c r="M2725" s="23"/>
      <c r="R2725" s="23"/>
    </row>
    <row r="2726" spans="12:18" s="19" customFormat="1" x14ac:dyDescent="0.35">
      <c r="L2726" s="23"/>
      <c r="M2726" s="23"/>
      <c r="R2726" s="23"/>
    </row>
    <row r="2727" spans="12:18" s="19" customFormat="1" x14ac:dyDescent="0.35">
      <c r="L2727" s="23"/>
      <c r="M2727" s="23"/>
      <c r="R2727" s="23"/>
    </row>
    <row r="2728" spans="12:18" s="19" customFormat="1" x14ac:dyDescent="0.35">
      <c r="L2728" s="23"/>
      <c r="M2728" s="23"/>
      <c r="R2728" s="23"/>
    </row>
    <row r="2729" spans="12:18" s="19" customFormat="1" x14ac:dyDescent="0.35">
      <c r="L2729" s="23"/>
      <c r="M2729" s="23"/>
      <c r="R2729" s="23"/>
    </row>
    <row r="2730" spans="12:18" s="19" customFormat="1" x14ac:dyDescent="0.35">
      <c r="L2730" s="23"/>
      <c r="M2730" s="23"/>
      <c r="R2730" s="23"/>
    </row>
    <row r="2731" spans="12:18" s="19" customFormat="1" x14ac:dyDescent="0.35">
      <c r="L2731" s="23"/>
      <c r="M2731" s="23"/>
      <c r="R2731" s="23"/>
    </row>
    <row r="2732" spans="12:18" s="19" customFormat="1" x14ac:dyDescent="0.35">
      <c r="L2732" s="23"/>
      <c r="M2732" s="23"/>
      <c r="R2732" s="23"/>
    </row>
    <row r="2733" spans="12:18" s="19" customFormat="1" x14ac:dyDescent="0.35">
      <c r="L2733" s="23"/>
      <c r="M2733" s="23"/>
      <c r="R2733" s="23"/>
    </row>
    <row r="2734" spans="12:18" s="19" customFormat="1" x14ac:dyDescent="0.35">
      <c r="L2734" s="23"/>
      <c r="M2734" s="23"/>
      <c r="R2734" s="23"/>
    </row>
    <row r="2735" spans="12:18" s="19" customFormat="1" x14ac:dyDescent="0.35">
      <c r="L2735" s="23"/>
      <c r="M2735" s="23"/>
      <c r="R2735" s="23"/>
    </row>
    <row r="2736" spans="12:18" s="19" customFormat="1" x14ac:dyDescent="0.35">
      <c r="L2736" s="23"/>
      <c r="M2736" s="23"/>
      <c r="R2736" s="23"/>
    </row>
    <row r="2737" spans="12:18" s="19" customFormat="1" x14ac:dyDescent="0.35">
      <c r="L2737" s="23"/>
      <c r="M2737" s="23"/>
      <c r="R2737" s="23"/>
    </row>
    <row r="2738" spans="12:18" s="19" customFormat="1" x14ac:dyDescent="0.35">
      <c r="L2738" s="23"/>
      <c r="M2738" s="23"/>
      <c r="R2738" s="23"/>
    </row>
    <row r="2739" spans="12:18" s="19" customFormat="1" x14ac:dyDescent="0.35">
      <c r="L2739" s="23"/>
      <c r="M2739" s="23"/>
      <c r="R2739" s="23"/>
    </row>
    <row r="2740" spans="12:18" s="19" customFormat="1" x14ac:dyDescent="0.35">
      <c r="L2740" s="23"/>
      <c r="M2740" s="23"/>
      <c r="R2740" s="23"/>
    </row>
    <row r="2741" spans="12:18" s="19" customFormat="1" x14ac:dyDescent="0.35">
      <c r="L2741" s="23"/>
      <c r="M2741" s="23"/>
      <c r="R2741" s="23"/>
    </row>
    <row r="2742" spans="12:18" s="19" customFormat="1" x14ac:dyDescent="0.35">
      <c r="L2742" s="23"/>
      <c r="M2742" s="23"/>
      <c r="R2742" s="23"/>
    </row>
    <row r="2743" spans="12:18" s="19" customFormat="1" x14ac:dyDescent="0.35">
      <c r="L2743" s="23"/>
      <c r="M2743" s="23"/>
      <c r="R2743" s="23"/>
    </row>
    <row r="2744" spans="12:18" s="19" customFormat="1" x14ac:dyDescent="0.35">
      <c r="L2744" s="23"/>
      <c r="M2744" s="23"/>
      <c r="R2744" s="23"/>
    </row>
    <row r="2745" spans="12:18" s="19" customFormat="1" x14ac:dyDescent="0.35">
      <c r="L2745" s="23"/>
      <c r="M2745" s="23"/>
      <c r="R2745" s="23"/>
    </row>
    <row r="2746" spans="12:18" s="19" customFormat="1" x14ac:dyDescent="0.35">
      <c r="L2746" s="23"/>
      <c r="M2746" s="23"/>
      <c r="R2746" s="23"/>
    </row>
    <row r="2747" spans="12:18" s="19" customFormat="1" x14ac:dyDescent="0.35">
      <c r="L2747" s="23"/>
      <c r="M2747" s="23"/>
      <c r="R2747" s="23"/>
    </row>
    <row r="2748" spans="12:18" s="19" customFormat="1" x14ac:dyDescent="0.35">
      <c r="L2748" s="23"/>
      <c r="M2748" s="23"/>
      <c r="R2748" s="23"/>
    </row>
    <row r="2749" spans="12:18" s="19" customFormat="1" x14ac:dyDescent="0.35">
      <c r="L2749" s="23"/>
      <c r="M2749" s="23"/>
      <c r="R2749" s="23"/>
    </row>
    <row r="2750" spans="12:18" s="19" customFormat="1" x14ac:dyDescent="0.35">
      <c r="L2750" s="23"/>
      <c r="M2750" s="23"/>
      <c r="R2750" s="23"/>
    </row>
    <row r="2751" spans="12:18" s="19" customFormat="1" x14ac:dyDescent="0.35">
      <c r="L2751" s="23"/>
      <c r="M2751" s="23"/>
      <c r="R2751" s="23"/>
    </row>
    <row r="2752" spans="12:18" s="19" customFormat="1" x14ac:dyDescent="0.35">
      <c r="L2752" s="23"/>
      <c r="M2752" s="23"/>
      <c r="R2752" s="23"/>
    </row>
    <row r="2753" spans="12:18" s="19" customFormat="1" x14ac:dyDescent="0.35">
      <c r="L2753" s="23"/>
      <c r="M2753" s="23"/>
      <c r="R2753" s="23"/>
    </row>
    <row r="2754" spans="12:18" s="19" customFormat="1" x14ac:dyDescent="0.35">
      <c r="L2754" s="23"/>
      <c r="M2754" s="23"/>
      <c r="R2754" s="23"/>
    </row>
    <row r="2755" spans="12:18" s="19" customFormat="1" x14ac:dyDescent="0.35">
      <c r="L2755" s="23"/>
      <c r="M2755" s="23"/>
      <c r="R2755" s="23"/>
    </row>
    <row r="2756" spans="12:18" s="19" customFormat="1" x14ac:dyDescent="0.35">
      <c r="L2756" s="23"/>
      <c r="M2756" s="23"/>
      <c r="R2756" s="23"/>
    </row>
    <row r="2757" spans="12:18" s="19" customFormat="1" x14ac:dyDescent="0.35">
      <c r="L2757" s="23"/>
      <c r="M2757" s="23"/>
      <c r="R2757" s="23"/>
    </row>
    <row r="2758" spans="12:18" s="19" customFormat="1" x14ac:dyDescent="0.35">
      <c r="L2758" s="23"/>
      <c r="M2758" s="23"/>
      <c r="R2758" s="23"/>
    </row>
    <row r="2759" spans="12:18" s="19" customFormat="1" x14ac:dyDescent="0.35">
      <c r="L2759" s="23"/>
      <c r="M2759" s="23"/>
      <c r="R2759" s="23"/>
    </row>
    <row r="2760" spans="12:18" s="19" customFormat="1" x14ac:dyDescent="0.35">
      <c r="L2760" s="23"/>
      <c r="M2760" s="23"/>
      <c r="R2760" s="23"/>
    </row>
    <row r="2761" spans="12:18" s="19" customFormat="1" x14ac:dyDescent="0.35">
      <c r="L2761" s="23"/>
      <c r="M2761" s="23"/>
      <c r="R2761" s="23"/>
    </row>
    <row r="2762" spans="12:18" s="19" customFormat="1" x14ac:dyDescent="0.35">
      <c r="L2762" s="23"/>
      <c r="M2762" s="23"/>
      <c r="R2762" s="23"/>
    </row>
    <row r="2763" spans="12:18" s="19" customFormat="1" x14ac:dyDescent="0.35">
      <c r="L2763" s="23"/>
      <c r="M2763" s="23"/>
      <c r="R2763" s="23"/>
    </row>
    <row r="2764" spans="12:18" s="19" customFormat="1" x14ac:dyDescent="0.35">
      <c r="L2764" s="23"/>
      <c r="M2764" s="23"/>
      <c r="R2764" s="23"/>
    </row>
    <row r="2765" spans="12:18" s="19" customFormat="1" x14ac:dyDescent="0.35">
      <c r="L2765" s="23"/>
      <c r="M2765" s="23"/>
      <c r="R2765" s="23"/>
    </row>
    <row r="2766" spans="12:18" s="19" customFormat="1" x14ac:dyDescent="0.35">
      <c r="L2766" s="23"/>
      <c r="M2766" s="23"/>
      <c r="R2766" s="23"/>
    </row>
    <row r="2767" spans="12:18" s="19" customFormat="1" x14ac:dyDescent="0.35">
      <c r="L2767" s="23"/>
      <c r="M2767" s="23"/>
      <c r="R2767" s="23"/>
    </row>
    <row r="2768" spans="12:18" s="19" customFormat="1" x14ac:dyDescent="0.35">
      <c r="L2768" s="23"/>
      <c r="M2768" s="23"/>
      <c r="R2768" s="23"/>
    </row>
    <row r="2769" spans="12:18" s="19" customFormat="1" x14ac:dyDescent="0.35">
      <c r="L2769" s="23"/>
      <c r="M2769" s="23"/>
      <c r="R2769" s="23"/>
    </row>
    <row r="2770" spans="12:18" s="19" customFormat="1" x14ac:dyDescent="0.35">
      <c r="L2770" s="23"/>
      <c r="M2770" s="23"/>
      <c r="R2770" s="23"/>
    </row>
    <row r="2771" spans="12:18" s="19" customFormat="1" x14ac:dyDescent="0.35">
      <c r="L2771" s="23"/>
      <c r="M2771" s="23"/>
      <c r="R2771" s="23"/>
    </row>
    <row r="2772" spans="12:18" s="19" customFormat="1" x14ac:dyDescent="0.35">
      <c r="L2772" s="23"/>
      <c r="M2772" s="23"/>
      <c r="R2772" s="23"/>
    </row>
    <row r="2773" spans="12:18" s="19" customFormat="1" x14ac:dyDescent="0.35">
      <c r="L2773" s="23"/>
      <c r="M2773" s="23"/>
      <c r="R2773" s="23"/>
    </row>
    <row r="2774" spans="12:18" s="19" customFormat="1" x14ac:dyDescent="0.35">
      <c r="L2774" s="23"/>
      <c r="M2774" s="23"/>
      <c r="R2774" s="23"/>
    </row>
    <row r="2775" spans="12:18" s="19" customFormat="1" x14ac:dyDescent="0.35">
      <c r="L2775" s="23"/>
      <c r="M2775" s="23"/>
      <c r="R2775" s="23"/>
    </row>
    <row r="2776" spans="12:18" s="19" customFormat="1" x14ac:dyDescent="0.35">
      <c r="L2776" s="23"/>
      <c r="M2776" s="23"/>
      <c r="R2776" s="23"/>
    </row>
    <row r="2777" spans="12:18" s="19" customFormat="1" x14ac:dyDescent="0.35">
      <c r="L2777" s="23"/>
      <c r="M2777" s="23"/>
      <c r="R2777" s="23"/>
    </row>
    <row r="2778" spans="12:18" s="19" customFormat="1" x14ac:dyDescent="0.35">
      <c r="L2778" s="23"/>
      <c r="M2778" s="23"/>
      <c r="R2778" s="23"/>
    </row>
    <row r="2779" spans="12:18" s="19" customFormat="1" x14ac:dyDescent="0.35">
      <c r="L2779" s="23"/>
      <c r="M2779" s="23"/>
      <c r="R2779" s="23"/>
    </row>
    <row r="2780" spans="12:18" s="19" customFormat="1" x14ac:dyDescent="0.35">
      <c r="L2780" s="23"/>
      <c r="M2780" s="23"/>
      <c r="R2780" s="23"/>
    </row>
    <row r="2781" spans="12:18" s="19" customFormat="1" x14ac:dyDescent="0.35">
      <c r="L2781" s="23"/>
      <c r="M2781" s="23"/>
      <c r="R2781" s="23"/>
    </row>
    <row r="2782" spans="12:18" s="19" customFormat="1" x14ac:dyDescent="0.35">
      <c r="L2782" s="23"/>
      <c r="M2782" s="23"/>
      <c r="R2782" s="23"/>
    </row>
    <row r="2783" spans="12:18" s="19" customFormat="1" x14ac:dyDescent="0.35">
      <c r="L2783" s="23"/>
      <c r="M2783" s="23"/>
      <c r="R2783" s="23"/>
    </row>
    <row r="2784" spans="12:18" s="19" customFormat="1" x14ac:dyDescent="0.35">
      <c r="L2784" s="23"/>
      <c r="M2784" s="23"/>
      <c r="R2784" s="23"/>
    </row>
    <row r="2785" spans="12:18" s="19" customFormat="1" x14ac:dyDescent="0.35">
      <c r="L2785" s="23"/>
      <c r="M2785" s="23"/>
      <c r="R2785" s="23"/>
    </row>
    <row r="2786" spans="12:18" s="19" customFormat="1" x14ac:dyDescent="0.35">
      <c r="L2786" s="23"/>
      <c r="M2786" s="23"/>
      <c r="R2786" s="23"/>
    </row>
    <row r="2787" spans="12:18" s="19" customFormat="1" x14ac:dyDescent="0.35">
      <c r="L2787" s="23"/>
      <c r="M2787" s="23"/>
      <c r="R2787" s="23"/>
    </row>
    <row r="2788" spans="12:18" s="19" customFormat="1" x14ac:dyDescent="0.35">
      <c r="L2788" s="23"/>
      <c r="M2788" s="23"/>
      <c r="R2788" s="23"/>
    </row>
    <row r="2789" spans="12:18" s="19" customFormat="1" x14ac:dyDescent="0.35">
      <c r="L2789" s="23"/>
      <c r="M2789" s="23"/>
      <c r="R2789" s="23"/>
    </row>
    <row r="2790" spans="12:18" s="19" customFormat="1" x14ac:dyDescent="0.35">
      <c r="L2790" s="23"/>
      <c r="M2790" s="23"/>
      <c r="R2790" s="23"/>
    </row>
    <row r="2791" spans="12:18" s="19" customFormat="1" x14ac:dyDescent="0.35">
      <c r="L2791" s="23"/>
      <c r="M2791" s="23"/>
      <c r="R2791" s="23"/>
    </row>
    <row r="2792" spans="12:18" s="19" customFormat="1" x14ac:dyDescent="0.35">
      <c r="L2792" s="23"/>
      <c r="M2792" s="23"/>
      <c r="R2792" s="23"/>
    </row>
    <row r="2793" spans="12:18" s="19" customFormat="1" x14ac:dyDescent="0.35">
      <c r="L2793" s="23"/>
      <c r="M2793" s="23"/>
      <c r="R2793" s="23"/>
    </row>
    <row r="2794" spans="12:18" s="19" customFormat="1" x14ac:dyDescent="0.35">
      <c r="L2794" s="23"/>
      <c r="M2794" s="23"/>
      <c r="R2794" s="23"/>
    </row>
    <row r="2795" spans="12:18" s="19" customFormat="1" x14ac:dyDescent="0.35">
      <c r="L2795" s="23"/>
      <c r="M2795" s="23"/>
      <c r="R2795" s="23"/>
    </row>
    <row r="2796" spans="12:18" s="19" customFormat="1" x14ac:dyDescent="0.35">
      <c r="L2796" s="23"/>
      <c r="M2796" s="23"/>
      <c r="R2796" s="23"/>
    </row>
    <row r="2797" spans="12:18" s="19" customFormat="1" x14ac:dyDescent="0.35">
      <c r="L2797" s="23"/>
      <c r="M2797" s="23"/>
      <c r="R2797" s="23"/>
    </row>
    <row r="2798" spans="12:18" s="19" customFormat="1" x14ac:dyDescent="0.35">
      <c r="L2798" s="23"/>
      <c r="M2798" s="23"/>
      <c r="R2798" s="23"/>
    </row>
    <row r="2799" spans="12:18" s="19" customFormat="1" x14ac:dyDescent="0.35">
      <c r="L2799" s="23"/>
      <c r="M2799" s="23"/>
      <c r="R2799" s="23"/>
    </row>
    <row r="2800" spans="12:18" s="19" customFormat="1" x14ac:dyDescent="0.35">
      <c r="L2800" s="23"/>
      <c r="M2800" s="23"/>
      <c r="R2800" s="23"/>
    </row>
    <row r="2801" spans="12:18" s="19" customFormat="1" x14ac:dyDescent="0.35">
      <c r="L2801" s="23"/>
      <c r="M2801" s="23"/>
      <c r="R2801" s="23"/>
    </row>
    <row r="2802" spans="12:18" s="19" customFormat="1" x14ac:dyDescent="0.35">
      <c r="L2802" s="23"/>
      <c r="M2802" s="23"/>
      <c r="R2802" s="23"/>
    </row>
    <row r="2803" spans="12:18" s="19" customFormat="1" x14ac:dyDescent="0.35">
      <c r="L2803" s="23"/>
      <c r="M2803" s="23"/>
      <c r="R2803" s="23"/>
    </row>
    <row r="2804" spans="12:18" s="19" customFormat="1" x14ac:dyDescent="0.35">
      <c r="L2804" s="23"/>
      <c r="M2804" s="23"/>
      <c r="R2804" s="23"/>
    </row>
    <row r="2805" spans="12:18" s="19" customFormat="1" x14ac:dyDescent="0.35">
      <c r="L2805" s="23"/>
      <c r="M2805" s="23"/>
      <c r="R2805" s="23"/>
    </row>
    <row r="2806" spans="12:18" s="19" customFormat="1" x14ac:dyDescent="0.35">
      <c r="L2806" s="23"/>
      <c r="M2806" s="23"/>
      <c r="R2806" s="23"/>
    </row>
    <row r="2807" spans="12:18" s="19" customFormat="1" x14ac:dyDescent="0.35">
      <c r="L2807" s="23"/>
      <c r="M2807" s="23"/>
      <c r="R2807" s="23"/>
    </row>
    <row r="2808" spans="12:18" s="19" customFormat="1" x14ac:dyDescent="0.35">
      <c r="L2808" s="23"/>
      <c r="M2808" s="23"/>
      <c r="R2808" s="23"/>
    </row>
    <row r="2809" spans="12:18" s="19" customFormat="1" x14ac:dyDescent="0.35">
      <c r="L2809" s="23"/>
      <c r="M2809" s="23"/>
      <c r="R2809" s="23"/>
    </row>
    <row r="2810" spans="12:18" s="19" customFormat="1" x14ac:dyDescent="0.35">
      <c r="L2810" s="23"/>
      <c r="M2810" s="23"/>
      <c r="R2810" s="23"/>
    </row>
    <row r="2811" spans="12:18" s="19" customFormat="1" x14ac:dyDescent="0.35">
      <c r="L2811" s="23"/>
      <c r="M2811" s="23"/>
      <c r="R2811" s="23"/>
    </row>
    <row r="2812" spans="12:18" s="19" customFormat="1" x14ac:dyDescent="0.35">
      <c r="L2812" s="23"/>
      <c r="M2812" s="23"/>
      <c r="R2812" s="23"/>
    </row>
    <row r="2813" spans="12:18" s="19" customFormat="1" x14ac:dyDescent="0.35">
      <c r="L2813" s="23"/>
      <c r="M2813" s="23"/>
      <c r="R2813" s="23"/>
    </row>
    <row r="2814" spans="12:18" s="19" customFormat="1" x14ac:dyDescent="0.35">
      <c r="L2814" s="23"/>
      <c r="M2814" s="23"/>
      <c r="R2814" s="23"/>
    </row>
    <row r="2815" spans="12:18" s="19" customFormat="1" x14ac:dyDescent="0.35">
      <c r="L2815" s="23"/>
      <c r="M2815" s="23"/>
      <c r="R2815" s="23"/>
    </row>
    <row r="2816" spans="12:18" s="19" customFormat="1" x14ac:dyDescent="0.35">
      <c r="L2816" s="23"/>
      <c r="M2816" s="23"/>
      <c r="R2816" s="23"/>
    </row>
    <row r="2817" spans="12:18" s="19" customFormat="1" x14ac:dyDescent="0.35">
      <c r="L2817" s="23"/>
      <c r="M2817" s="23"/>
      <c r="R2817" s="23"/>
    </row>
    <row r="2818" spans="12:18" s="19" customFormat="1" x14ac:dyDescent="0.35">
      <c r="L2818" s="23"/>
      <c r="M2818" s="23"/>
      <c r="R2818" s="23"/>
    </row>
    <row r="2819" spans="12:18" s="19" customFormat="1" x14ac:dyDescent="0.35">
      <c r="L2819" s="23"/>
      <c r="M2819" s="23"/>
      <c r="R2819" s="23"/>
    </row>
    <row r="2820" spans="12:18" s="19" customFormat="1" x14ac:dyDescent="0.35">
      <c r="L2820" s="23"/>
      <c r="M2820" s="23"/>
      <c r="R2820" s="23"/>
    </row>
    <row r="2821" spans="12:18" s="19" customFormat="1" x14ac:dyDescent="0.35">
      <c r="L2821" s="23"/>
      <c r="M2821" s="23"/>
      <c r="R2821" s="23"/>
    </row>
    <row r="2822" spans="12:18" s="19" customFormat="1" x14ac:dyDescent="0.35">
      <c r="L2822" s="23"/>
      <c r="M2822" s="23"/>
      <c r="R2822" s="23"/>
    </row>
    <row r="2823" spans="12:18" s="19" customFormat="1" x14ac:dyDescent="0.35">
      <c r="L2823" s="23"/>
      <c r="M2823" s="23"/>
      <c r="R2823" s="23"/>
    </row>
    <row r="2824" spans="12:18" s="19" customFormat="1" x14ac:dyDescent="0.35">
      <c r="L2824" s="23"/>
      <c r="M2824" s="23"/>
      <c r="R2824" s="23"/>
    </row>
    <row r="2825" spans="12:18" s="19" customFormat="1" x14ac:dyDescent="0.35">
      <c r="L2825" s="23"/>
      <c r="M2825" s="23"/>
      <c r="R2825" s="23"/>
    </row>
    <row r="2826" spans="12:18" s="19" customFormat="1" x14ac:dyDescent="0.35">
      <c r="L2826" s="23"/>
      <c r="M2826" s="23"/>
      <c r="R2826" s="23"/>
    </row>
    <row r="2827" spans="12:18" s="19" customFormat="1" x14ac:dyDescent="0.35">
      <c r="L2827" s="23"/>
      <c r="M2827" s="23"/>
      <c r="R2827" s="23"/>
    </row>
    <row r="2828" spans="12:18" s="19" customFormat="1" x14ac:dyDescent="0.35">
      <c r="L2828" s="23"/>
      <c r="M2828" s="23"/>
      <c r="R2828" s="23"/>
    </row>
    <row r="2829" spans="12:18" s="19" customFormat="1" x14ac:dyDescent="0.35">
      <c r="L2829" s="23"/>
      <c r="M2829" s="23"/>
      <c r="R2829" s="23"/>
    </row>
    <row r="2830" spans="12:18" s="19" customFormat="1" x14ac:dyDescent="0.35">
      <c r="L2830" s="23"/>
      <c r="M2830" s="23"/>
      <c r="R2830" s="23"/>
    </row>
    <row r="2831" spans="12:18" s="19" customFormat="1" x14ac:dyDescent="0.35">
      <c r="L2831" s="23"/>
      <c r="M2831" s="23"/>
      <c r="R2831" s="23"/>
    </row>
    <row r="2832" spans="12:18" s="19" customFormat="1" x14ac:dyDescent="0.35">
      <c r="L2832" s="23"/>
      <c r="M2832" s="23"/>
      <c r="R2832" s="23"/>
    </row>
    <row r="2833" spans="12:18" s="19" customFormat="1" x14ac:dyDescent="0.35">
      <c r="L2833" s="23"/>
      <c r="M2833" s="23"/>
      <c r="R2833" s="23"/>
    </row>
    <row r="2834" spans="12:18" s="19" customFormat="1" x14ac:dyDescent="0.35">
      <c r="L2834" s="23"/>
      <c r="M2834" s="23"/>
      <c r="R2834" s="23"/>
    </row>
    <row r="2835" spans="12:18" s="19" customFormat="1" x14ac:dyDescent="0.35">
      <c r="L2835" s="23"/>
      <c r="M2835" s="23"/>
      <c r="R2835" s="23"/>
    </row>
    <row r="2836" spans="12:18" s="19" customFormat="1" x14ac:dyDescent="0.35">
      <c r="L2836" s="23"/>
      <c r="M2836" s="23"/>
      <c r="R2836" s="23"/>
    </row>
    <row r="2837" spans="12:18" s="19" customFormat="1" x14ac:dyDescent="0.35">
      <c r="L2837" s="23"/>
      <c r="M2837" s="23"/>
      <c r="R2837" s="23"/>
    </row>
    <row r="2838" spans="12:18" s="19" customFormat="1" x14ac:dyDescent="0.35">
      <c r="L2838" s="23"/>
      <c r="M2838" s="23"/>
      <c r="R2838" s="23"/>
    </row>
    <row r="2839" spans="12:18" s="19" customFormat="1" x14ac:dyDescent="0.35">
      <c r="L2839" s="23"/>
      <c r="M2839" s="23"/>
      <c r="R2839" s="23"/>
    </row>
    <row r="2840" spans="12:18" s="19" customFormat="1" x14ac:dyDescent="0.35">
      <c r="L2840" s="23"/>
      <c r="M2840" s="23"/>
      <c r="R2840" s="23"/>
    </row>
    <row r="2841" spans="12:18" s="19" customFormat="1" x14ac:dyDescent="0.35">
      <c r="L2841" s="23"/>
      <c r="M2841" s="23"/>
      <c r="R2841" s="23"/>
    </row>
    <row r="2842" spans="12:18" s="19" customFormat="1" x14ac:dyDescent="0.35">
      <c r="L2842" s="23"/>
      <c r="M2842" s="23"/>
      <c r="R2842" s="23"/>
    </row>
    <row r="2843" spans="12:18" s="19" customFormat="1" x14ac:dyDescent="0.35">
      <c r="L2843" s="23"/>
      <c r="M2843" s="23"/>
      <c r="R2843" s="23"/>
    </row>
    <row r="2844" spans="12:18" s="19" customFormat="1" x14ac:dyDescent="0.35">
      <c r="L2844" s="23"/>
      <c r="M2844" s="23"/>
      <c r="R2844" s="23"/>
    </row>
    <row r="2845" spans="12:18" s="19" customFormat="1" x14ac:dyDescent="0.35">
      <c r="L2845" s="23"/>
      <c r="M2845" s="23"/>
      <c r="R2845" s="23"/>
    </row>
    <row r="2846" spans="12:18" s="19" customFormat="1" x14ac:dyDescent="0.35">
      <c r="L2846" s="23"/>
      <c r="M2846" s="23"/>
      <c r="R2846" s="23"/>
    </row>
    <row r="2847" spans="12:18" s="19" customFormat="1" x14ac:dyDescent="0.35">
      <c r="L2847" s="23"/>
      <c r="M2847" s="23"/>
      <c r="R2847" s="23"/>
    </row>
    <row r="2848" spans="12:18" s="19" customFormat="1" x14ac:dyDescent="0.35">
      <c r="L2848" s="23"/>
      <c r="M2848" s="23"/>
      <c r="R2848" s="23"/>
    </row>
    <row r="2849" spans="12:18" s="19" customFormat="1" x14ac:dyDescent="0.35">
      <c r="L2849" s="23"/>
      <c r="M2849" s="23"/>
      <c r="R2849" s="23"/>
    </row>
    <row r="2850" spans="12:18" s="19" customFormat="1" x14ac:dyDescent="0.35">
      <c r="L2850" s="23"/>
      <c r="M2850" s="23"/>
      <c r="R2850" s="23"/>
    </row>
    <row r="2851" spans="12:18" s="19" customFormat="1" x14ac:dyDescent="0.35">
      <c r="L2851" s="23"/>
      <c r="M2851" s="23"/>
      <c r="R2851" s="23"/>
    </row>
    <row r="2852" spans="12:18" s="19" customFormat="1" x14ac:dyDescent="0.35">
      <c r="L2852" s="23"/>
      <c r="M2852" s="23"/>
      <c r="R2852" s="23"/>
    </row>
    <row r="2853" spans="12:18" s="19" customFormat="1" x14ac:dyDescent="0.35">
      <c r="L2853" s="23"/>
      <c r="M2853" s="23"/>
      <c r="R2853" s="23"/>
    </row>
    <row r="2854" spans="12:18" s="19" customFormat="1" x14ac:dyDescent="0.35">
      <c r="L2854" s="23"/>
      <c r="M2854" s="23"/>
      <c r="R2854" s="23"/>
    </row>
    <row r="2855" spans="12:18" s="19" customFormat="1" x14ac:dyDescent="0.35">
      <c r="L2855" s="23"/>
      <c r="M2855" s="23"/>
      <c r="R2855" s="23"/>
    </row>
    <row r="2856" spans="12:18" s="19" customFormat="1" x14ac:dyDescent="0.35">
      <c r="L2856" s="23"/>
      <c r="M2856" s="23"/>
      <c r="R2856" s="23"/>
    </row>
    <row r="2857" spans="12:18" s="19" customFormat="1" x14ac:dyDescent="0.35">
      <c r="L2857" s="23"/>
      <c r="M2857" s="23"/>
      <c r="R2857" s="23"/>
    </row>
    <row r="2858" spans="12:18" s="19" customFormat="1" x14ac:dyDescent="0.35">
      <c r="L2858" s="23"/>
      <c r="M2858" s="23"/>
      <c r="R2858" s="23"/>
    </row>
    <row r="2859" spans="12:18" s="19" customFormat="1" x14ac:dyDescent="0.35">
      <c r="L2859" s="23"/>
      <c r="M2859" s="23"/>
      <c r="R2859" s="23"/>
    </row>
    <row r="2860" spans="12:18" s="19" customFormat="1" x14ac:dyDescent="0.35">
      <c r="L2860" s="23"/>
      <c r="M2860" s="23"/>
      <c r="R2860" s="23"/>
    </row>
    <row r="2861" spans="12:18" s="19" customFormat="1" x14ac:dyDescent="0.35">
      <c r="L2861" s="23"/>
      <c r="M2861" s="23"/>
      <c r="R2861" s="23"/>
    </row>
    <row r="2862" spans="12:18" s="19" customFormat="1" x14ac:dyDescent="0.35">
      <c r="L2862" s="23"/>
      <c r="M2862" s="23"/>
      <c r="R2862" s="23"/>
    </row>
    <row r="2863" spans="12:18" s="19" customFormat="1" x14ac:dyDescent="0.35">
      <c r="L2863" s="23"/>
      <c r="M2863" s="23"/>
      <c r="R2863" s="23"/>
    </row>
    <row r="2864" spans="12:18" s="19" customFormat="1" x14ac:dyDescent="0.35">
      <c r="L2864" s="23"/>
      <c r="M2864" s="23"/>
      <c r="R2864" s="23"/>
    </row>
    <row r="2865" spans="12:18" s="19" customFormat="1" x14ac:dyDescent="0.35">
      <c r="L2865" s="23"/>
      <c r="M2865" s="23"/>
      <c r="R2865" s="23"/>
    </row>
    <row r="2866" spans="12:18" s="19" customFormat="1" x14ac:dyDescent="0.35">
      <c r="L2866" s="23"/>
      <c r="M2866" s="23"/>
      <c r="R2866" s="23"/>
    </row>
    <row r="2867" spans="12:18" s="19" customFormat="1" x14ac:dyDescent="0.35">
      <c r="L2867" s="23"/>
      <c r="M2867" s="23"/>
      <c r="R2867" s="23"/>
    </row>
    <row r="2868" spans="12:18" s="19" customFormat="1" x14ac:dyDescent="0.35">
      <c r="L2868" s="23"/>
      <c r="M2868" s="23"/>
      <c r="R2868" s="23"/>
    </row>
    <row r="2869" spans="12:18" s="19" customFormat="1" x14ac:dyDescent="0.35">
      <c r="L2869" s="23"/>
      <c r="M2869" s="23"/>
      <c r="R2869" s="23"/>
    </row>
    <row r="2870" spans="12:18" s="19" customFormat="1" x14ac:dyDescent="0.35">
      <c r="L2870" s="23"/>
      <c r="M2870" s="23"/>
      <c r="R2870" s="23"/>
    </row>
    <row r="2871" spans="12:18" s="19" customFormat="1" x14ac:dyDescent="0.35">
      <c r="L2871" s="23"/>
      <c r="M2871" s="23"/>
      <c r="R2871" s="23"/>
    </row>
    <row r="2872" spans="12:18" s="19" customFormat="1" x14ac:dyDescent="0.35">
      <c r="L2872" s="23"/>
      <c r="M2872" s="23"/>
      <c r="R2872" s="23"/>
    </row>
    <row r="2873" spans="12:18" s="19" customFormat="1" x14ac:dyDescent="0.35">
      <c r="L2873" s="23"/>
      <c r="M2873" s="23"/>
      <c r="R2873" s="23"/>
    </row>
    <row r="2874" spans="12:18" s="19" customFormat="1" x14ac:dyDescent="0.35">
      <c r="L2874" s="23"/>
      <c r="M2874" s="23"/>
      <c r="R2874" s="23"/>
    </row>
    <row r="2875" spans="12:18" s="19" customFormat="1" x14ac:dyDescent="0.35">
      <c r="L2875" s="23"/>
      <c r="M2875" s="23"/>
      <c r="R2875" s="23"/>
    </row>
    <row r="2876" spans="12:18" s="19" customFormat="1" x14ac:dyDescent="0.35">
      <c r="L2876" s="23"/>
      <c r="M2876" s="23"/>
      <c r="R2876" s="23"/>
    </row>
    <row r="2877" spans="12:18" s="19" customFormat="1" x14ac:dyDescent="0.35">
      <c r="L2877" s="23"/>
      <c r="M2877" s="23"/>
      <c r="R2877" s="23"/>
    </row>
    <row r="2878" spans="12:18" s="19" customFormat="1" x14ac:dyDescent="0.35">
      <c r="L2878" s="23"/>
      <c r="M2878" s="23"/>
      <c r="R2878" s="23"/>
    </row>
    <row r="2879" spans="12:18" s="19" customFormat="1" x14ac:dyDescent="0.35">
      <c r="L2879" s="23"/>
      <c r="M2879" s="23"/>
      <c r="R2879" s="23"/>
    </row>
    <row r="2880" spans="12:18" s="19" customFormat="1" x14ac:dyDescent="0.35">
      <c r="L2880" s="23"/>
      <c r="M2880" s="23"/>
      <c r="R2880" s="23"/>
    </row>
    <row r="2881" spans="12:18" s="19" customFormat="1" x14ac:dyDescent="0.35">
      <c r="L2881" s="23"/>
      <c r="M2881" s="23"/>
      <c r="R2881" s="23"/>
    </row>
    <row r="2882" spans="12:18" s="19" customFormat="1" x14ac:dyDescent="0.35">
      <c r="L2882" s="23"/>
      <c r="M2882" s="23"/>
      <c r="R2882" s="23"/>
    </row>
    <row r="2883" spans="12:18" s="19" customFormat="1" x14ac:dyDescent="0.35">
      <c r="L2883" s="23"/>
      <c r="M2883" s="23"/>
      <c r="R2883" s="23"/>
    </row>
    <row r="2884" spans="12:18" s="19" customFormat="1" x14ac:dyDescent="0.35">
      <c r="L2884" s="23"/>
      <c r="M2884" s="23"/>
      <c r="R2884" s="23"/>
    </row>
    <row r="2885" spans="12:18" s="19" customFormat="1" x14ac:dyDescent="0.35">
      <c r="L2885" s="23"/>
      <c r="M2885" s="23"/>
      <c r="R2885" s="23"/>
    </row>
    <row r="2886" spans="12:18" s="19" customFormat="1" x14ac:dyDescent="0.35">
      <c r="L2886" s="23"/>
      <c r="M2886" s="23"/>
      <c r="R2886" s="23"/>
    </row>
    <row r="2887" spans="12:18" s="19" customFormat="1" x14ac:dyDescent="0.35">
      <c r="L2887" s="23"/>
      <c r="M2887" s="23"/>
      <c r="R2887" s="23"/>
    </row>
    <row r="2888" spans="12:18" s="19" customFormat="1" x14ac:dyDescent="0.35">
      <c r="L2888" s="23"/>
      <c r="M2888" s="23"/>
      <c r="R2888" s="23"/>
    </row>
    <row r="2889" spans="12:18" s="19" customFormat="1" x14ac:dyDescent="0.35">
      <c r="L2889" s="23"/>
      <c r="M2889" s="23"/>
      <c r="R2889" s="23"/>
    </row>
    <row r="2890" spans="12:18" s="19" customFormat="1" x14ac:dyDescent="0.35">
      <c r="L2890" s="23"/>
      <c r="M2890" s="23"/>
      <c r="R2890" s="23"/>
    </row>
    <row r="2891" spans="12:18" s="19" customFormat="1" x14ac:dyDescent="0.35">
      <c r="L2891" s="23"/>
      <c r="M2891" s="23"/>
      <c r="R2891" s="23"/>
    </row>
    <row r="2892" spans="12:18" s="19" customFormat="1" x14ac:dyDescent="0.35">
      <c r="L2892" s="23"/>
      <c r="M2892" s="23"/>
      <c r="R2892" s="23"/>
    </row>
    <row r="2893" spans="12:18" s="19" customFormat="1" x14ac:dyDescent="0.35">
      <c r="L2893" s="23"/>
      <c r="M2893" s="23"/>
      <c r="R2893" s="23"/>
    </row>
    <row r="2894" spans="12:18" s="19" customFormat="1" x14ac:dyDescent="0.35">
      <c r="L2894" s="23"/>
      <c r="M2894" s="23"/>
      <c r="R2894" s="23"/>
    </row>
    <row r="2895" spans="12:18" s="19" customFormat="1" x14ac:dyDescent="0.35">
      <c r="L2895" s="23"/>
      <c r="M2895" s="23"/>
      <c r="R2895" s="23"/>
    </row>
    <row r="2896" spans="12:18" s="19" customFormat="1" x14ac:dyDescent="0.35">
      <c r="L2896" s="23"/>
      <c r="M2896" s="23"/>
      <c r="R2896" s="23"/>
    </row>
    <row r="2897" spans="12:18" s="19" customFormat="1" x14ac:dyDescent="0.35">
      <c r="L2897" s="23"/>
      <c r="M2897" s="23"/>
      <c r="R2897" s="23"/>
    </row>
    <row r="2898" spans="12:18" s="19" customFormat="1" x14ac:dyDescent="0.35">
      <c r="L2898" s="23"/>
      <c r="M2898" s="23"/>
      <c r="R2898" s="23"/>
    </row>
    <row r="2899" spans="12:18" s="19" customFormat="1" x14ac:dyDescent="0.35">
      <c r="L2899" s="23"/>
      <c r="M2899" s="23"/>
      <c r="R2899" s="23"/>
    </row>
    <row r="2900" spans="12:18" s="19" customFormat="1" x14ac:dyDescent="0.35">
      <c r="L2900" s="23"/>
      <c r="M2900" s="23"/>
      <c r="R2900" s="23"/>
    </row>
    <row r="2901" spans="12:18" s="19" customFormat="1" x14ac:dyDescent="0.35">
      <c r="L2901" s="23"/>
      <c r="M2901" s="23"/>
      <c r="R2901" s="23"/>
    </row>
    <row r="2902" spans="12:18" s="19" customFormat="1" x14ac:dyDescent="0.35">
      <c r="L2902" s="23"/>
      <c r="M2902" s="23"/>
      <c r="R2902" s="23"/>
    </row>
    <row r="2903" spans="12:18" s="19" customFormat="1" x14ac:dyDescent="0.35">
      <c r="L2903" s="23"/>
      <c r="M2903" s="23"/>
      <c r="R2903" s="23"/>
    </row>
    <row r="2904" spans="12:18" s="19" customFormat="1" x14ac:dyDescent="0.35">
      <c r="L2904" s="23"/>
      <c r="M2904" s="23"/>
      <c r="R2904" s="23"/>
    </row>
    <row r="2905" spans="12:18" s="19" customFormat="1" x14ac:dyDescent="0.35">
      <c r="L2905" s="23"/>
      <c r="M2905" s="23"/>
      <c r="R2905" s="23"/>
    </row>
    <row r="2906" spans="12:18" s="19" customFormat="1" x14ac:dyDescent="0.35">
      <c r="L2906" s="23"/>
      <c r="M2906" s="23"/>
      <c r="R2906" s="23"/>
    </row>
    <row r="2907" spans="12:18" s="19" customFormat="1" x14ac:dyDescent="0.35">
      <c r="L2907" s="23"/>
      <c r="M2907" s="23"/>
      <c r="R2907" s="23"/>
    </row>
    <row r="2908" spans="12:18" s="19" customFormat="1" x14ac:dyDescent="0.35">
      <c r="L2908" s="23"/>
      <c r="M2908" s="23"/>
      <c r="R2908" s="23"/>
    </row>
    <row r="2909" spans="12:18" s="19" customFormat="1" x14ac:dyDescent="0.35">
      <c r="L2909" s="23"/>
      <c r="M2909" s="23"/>
      <c r="R2909" s="23"/>
    </row>
    <row r="2910" spans="12:18" s="19" customFormat="1" x14ac:dyDescent="0.35">
      <c r="L2910" s="23"/>
      <c r="M2910" s="23"/>
      <c r="R2910" s="23"/>
    </row>
    <row r="2911" spans="12:18" s="19" customFormat="1" x14ac:dyDescent="0.35">
      <c r="L2911" s="23"/>
      <c r="M2911" s="23"/>
      <c r="R2911" s="23"/>
    </row>
    <row r="2912" spans="12:18" s="19" customFormat="1" x14ac:dyDescent="0.35">
      <c r="L2912" s="23"/>
      <c r="M2912" s="23"/>
      <c r="R2912" s="23"/>
    </row>
    <row r="2913" spans="12:18" s="19" customFormat="1" x14ac:dyDescent="0.35">
      <c r="L2913" s="23"/>
      <c r="M2913" s="23"/>
      <c r="R2913" s="23"/>
    </row>
    <row r="2914" spans="12:18" s="19" customFormat="1" x14ac:dyDescent="0.35">
      <c r="L2914" s="23"/>
      <c r="M2914" s="23"/>
      <c r="R2914" s="23"/>
    </row>
    <row r="2915" spans="12:18" s="19" customFormat="1" x14ac:dyDescent="0.35">
      <c r="L2915" s="23"/>
      <c r="M2915" s="23"/>
      <c r="R2915" s="23"/>
    </row>
    <row r="2916" spans="12:18" s="19" customFormat="1" x14ac:dyDescent="0.35">
      <c r="L2916" s="23"/>
      <c r="M2916" s="23"/>
      <c r="R2916" s="23"/>
    </row>
    <row r="2917" spans="12:18" s="19" customFormat="1" x14ac:dyDescent="0.35">
      <c r="L2917" s="23"/>
      <c r="M2917" s="23"/>
      <c r="R2917" s="23"/>
    </row>
    <row r="2918" spans="12:18" s="19" customFormat="1" x14ac:dyDescent="0.35">
      <c r="L2918" s="23"/>
      <c r="M2918" s="23"/>
      <c r="R2918" s="23"/>
    </row>
    <row r="2919" spans="12:18" s="19" customFormat="1" x14ac:dyDescent="0.35">
      <c r="L2919" s="23"/>
      <c r="M2919" s="23"/>
      <c r="R2919" s="23"/>
    </row>
    <row r="2920" spans="12:18" s="19" customFormat="1" x14ac:dyDescent="0.35">
      <c r="L2920" s="23"/>
      <c r="M2920" s="23"/>
      <c r="R2920" s="23"/>
    </row>
    <row r="2921" spans="12:18" s="19" customFormat="1" x14ac:dyDescent="0.35">
      <c r="L2921" s="23"/>
      <c r="M2921" s="23"/>
      <c r="R2921" s="23"/>
    </row>
    <row r="2922" spans="12:18" s="19" customFormat="1" x14ac:dyDescent="0.35">
      <c r="L2922" s="23"/>
      <c r="M2922" s="23"/>
      <c r="R2922" s="23"/>
    </row>
    <row r="2923" spans="12:18" s="19" customFormat="1" x14ac:dyDescent="0.35">
      <c r="L2923" s="23"/>
      <c r="M2923" s="23"/>
      <c r="R2923" s="23"/>
    </row>
    <row r="2924" spans="12:18" s="19" customFormat="1" x14ac:dyDescent="0.35">
      <c r="L2924" s="23"/>
      <c r="M2924" s="23"/>
      <c r="R2924" s="23"/>
    </row>
    <row r="2925" spans="12:18" s="19" customFormat="1" x14ac:dyDescent="0.35">
      <c r="L2925" s="23"/>
      <c r="M2925" s="23"/>
      <c r="R2925" s="23"/>
    </row>
    <row r="2926" spans="12:18" s="19" customFormat="1" x14ac:dyDescent="0.35">
      <c r="L2926" s="23"/>
      <c r="M2926" s="23"/>
      <c r="R2926" s="23"/>
    </row>
    <row r="2927" spans="12:18" s="19" customFormat="1" x14ac:dyDescent="0.35">
      <c r="L2927" s="23"/>
      <c r="M2927" s="23"/>
      <c r="R2927" s="23"/>
    </row>
    <row r="2928" spans="12:18" s="19" customFormat="1" x14ac:dyDescent="0.35">
      <c r="L2928" s="23"/>
      <c r="M2928" s="23"/>
      <c r="R2928" s="23"/>
    </row>
    <row r="2929" spans="12:18" s="19" customFormat="1" x14ac:dyDescent="0.35">
      <c r="L2929" s="23"/>
      <c r="M2929" s="23"/>
      <c r="R2929" s="23"/>
    </row>
    <row r="2930" spans="12:18" s="19" customFormat="1" x14ac:dyDescent="0.35">
      <c r="L2930" s="23"/>
      <c r="M2930" s="23"/>
      <c r="R2930" s="23"/>
    </row>
    <row r="2931" spans="12:18" s="19" customFormat="1" x14ac:dyDescent="0.35">
      <c r="L2931" s="23"/>
      <c r="M2931" s="23"/>
      <c r="R2931" s="23"/>
    </row>
    <row r="2932" spans="12:18" s="19" customFormat="1" x14ac:dyDescent="0.35">
      <c r="L2932" s="23"/>
      <c r="M2932" s="23"/>
      <c r="R2932" s="23"/>
    </row>
    <row r="2933" spans="12:18" s="19" customFormat="1" x14ac:dyDescent="0.35">
      <c r="L2933" s="23"/>
      <c r="M2933" s="23"/>
      <c r="R2933" s="23"/>
    </row>
    <row r="2934" spans="12:18" s="19" customFormat="1" x14ac:dyDescent="0.35">
      <c r="L2934" s="23"/>
      <c r="M2934" s="23"/>
      <c r="R2934" s="23"/>
    </row>
    <row r="2935" spans="12:18" s="19" customFormat="1" x14ac:dyDescent="0.35">
      <c r="L2935" s="23"/>
      <c r="M2935" s="23"/>
      <c r="R2935" s="23"/>
    </row>
    <row r="2936" spans="12:18" s="19" customFormat="1" x14ac:dyDescent="0.35">
      <c r="L2936" s="23"/>
      <c r="M2936" s="23"/>
      <c r="R2936" s="23"/>
    </row>
    <row r="2937" spans="12:18" s="19" customFormat="1" x14ac:dyDescent="0.35">
      <c r="L2937" s="23"/>
      <c r="M2937" s="23"/>
      <c r="R2937" s="23"/>
    </row>
    <row r="2938" spans="12:18" s="19" customFormat="1" x14ac:dyDescent="0.35">
      <c r="L2938" s="23"/>
      <c r="M2938" s="23"/>
      <c r="R2938" s="23"/>
    </row>
    <row r="2939" spans="12:18" s="19" customFormat="1" x14ac:dyDescent="0.35">
      <c r="L2939" s="23"/>
      <c r="M2939" s="23"/>
      <c r="R2939" s="23"/>
    </row>
    <row r="2940" spans="12:18" s="19" customFormat="1" x14ac:dyDescent="0.35">
      <c r="L2940" s="23"/>
      <c r="M2940" s="23"/>
      <c r="R2940" s="23"/>
    </row>
    <row r="2941" spans="12:18" s="19" customFormat="1" x14ac:dyDescent="0.35">
      <c r="L2941" s="23"/>
      <c r="M2941" s="23"/>
      <c r="R2941" s="23"/>
    </row>
    <row r="2942" spans="12:18" s="19" customFormat="1" x14ac:dyDescent="0.35">
      <c r="L2942" s="23"/>
      <c r="M2942" s="23"/>
      <c r="R2942" s="23"/>
    </row>
    <row r="2943" spans="12:18" s="19" customFormat="1" x14ac:dyDescent="0.35">
      <c r="L2943" s="23"/>
      <c r="M2943" s="23"/>
      <c r="R2943" s="23"/>
    </row>
    <row r="2944" spans="12:18" s="19" customFormat="1" x14ac:dyDescent="0.35">
      <c r="L2944" s="23"/>
      <c r="M2944" s="23"/>
      <c r="R2944" s="23"/>
    </row>
    <row r="2945" spans="12:18" s="19" customFormat="1" x14ac:dyDescent="0.35">
      <c r="L2945" s="23"/>
      <c r="M2945" s="23"/>
      <c r="R2945" s="23"/>
    </row>
    <row r="2946" spans="12:18" s="19" customFormat="1" x14ac:dyDescent="0.35">
      <c r="L2946" s="23"/>
      <c r="M2946" s="23"/>
      <c r="R2946" s="23"/>
    </row>
    <row r="2947" spans="12:18" s="19" customFormat="1" x14ac:dyDescent="0.35">
      <c r="L2947" s="23"/>
      <c r="M2947" s="23"/>
      <c r="R2947" s="23"/>
    </row>
    <row r="2948" spans="12:18" s="19" customFormat="1" x14ac:dyDescent="0.35">
      <c r="L2948" s="23"/>
      <c r="M2948" s="23"/>
      <c r="R2948" s="23"/>
    </row>
    <row r="2949" spans="12:18" s="19" customFormat="1" x14ac:dyDescent="0.35">
      <c r="L2949" s="23"/>
      <c r="M2949" s="23"/>
      <c r="R2949" s="23"/>
    </row>
    <row r="2950" spans="12:18" s="19" customFormat="1" x14ac:dyDescent="0.35">
      <c r="L2950" s="23"/>
      <c r="M2950" s="23"/>
      <c r="R2950" s="23"/>
    </row>
    <row r="2951" spans="12:18" s="19" customFormat="1" x14ac:dyDescent="0.35">
      <c r="L2951" s="23"/>
      <c r="M2951" s="23"/>
      <c r="R2951" s="23"/>
    </row>
    <row r="2952" spans="12:18" s="19" customFormat="1" x14ac:dyDescent="0.35">
      <c r="L2952" s="23"/>
      <c r="M2952" s="23"/>
      <c r="R2952" s="23"/>
    </row>
    <row r="2953" spans="12:18" s="19" customFormat="1" x14ac:dyDescent="0.35">
      <c r="L2953" s="23"/>
      <c r="M2953" s="23"/>
      <c r="R2953" s="23"/>
    </row>
    <row r="2954" spans="12:18" s="19" customFormat="1" x14ac:dyDescent="0.35">
      <c r="L2954" s="23"/>
      <c r="M2954" s="23"/>
      <c r="R2954" s="23"/>
    </row>
    <row r="2955" spans="12:18" s="19" customFormat="1" x14ac:dyDescent="0.35">
      <c r="L2955" s="23"/>
      <c r="M2955" s="23"/>
      <c r="R2955" s="23"/>
    </row>
    <row r="2956" spans="12:18" s="19" customFormat="1" x14ac:dyDescent="0.35">
      <c r="L2956" s="23"/>
      <c r="M2956" s="23"/>
      <c r="R2956" s="23"/>
    </row>
    <row r="2957" spans="12:18" s="19" customFormat="1" x14ac:dyDescent="0.35">
      <c r="L2957" s="23"/>
      <c r="M2957" s="23"/>
      <c r="R2957" s="23"/>
    </row>
    <row r="2958" spans="12:18" s="19" customFormat="1" x14ac:dyDescent="0.35">
      <c r="L2958" s="23"/>
      <c r="M2958" s="23"/>
      <c r="R2958" s="23"/>
    </row>
    <row r="2959" spans="12:18" s="19" customFormat="1" x14ac:dyDescent="0.35">
      <c r="L2959" s="23"/>
      <c r="M2959" s="23"/>
      <c r="R2959" s="23"/>
    </row>
    <row r="2960" spans="12:18" s="19" customFormat="1" x14ac:dyDescent="0.35">
      <c r="L2960" s="23"/>
      <c r="M2960" s="23"/>
      <c r="R2960" s="23"/>
    </row>
    <row r="2961" spans="12:18" s="19" customFormat="1" x14ac:dyDescent="0.35">
      <c r="L2961" s="23"/>
      <c r="M2961" s="23"/>
      <c r="R2961" s="23"/>
    </row>
    <row r="2962" spans="12:18" s="19" customFormat="1" x14ac:dyDescent="0.35">
      <c r="L2962" s="23"/>
      <c r="M2962" s="23"/>
      <c r="R2962" s="23"/>
    </row>
    <row r="2963" spans="12:18" s="19" customFormat="1" x14ac:dyDescent="0.35">
      <c r="L2963" s="23"/>
      <c r="M2963" s="23"/>
      <c r="R2963" s="23"/>
    </row>
    <row r="2964" spans="12:18" s="19" customFormat="1" x14ac:dyDescent="0.35">
      <c r="L2964" s="23"/>
      <c r="M2964" s="23"/>
      <c r="R2964" s="23"/>
    </row>
    <row r="2965" spans="12:18" s="19" customFormat="1" x14ac:dyDescent="0.35">
      <c r="L2965" s="23"/>
      <c r="M2965" s="23"/>
      <c r="R2965" s="23"/>
    </row>
    <row r="2966" spans="12:18" s="19" customFormat="1" x14ac:dyDescent="0.35">
      <c r="L2966" s="23"/>
      <c r="M2966" s="23"/>
      <c r="R2966" s="23"/>
    </row>
    <row r="2967" spans="12:18" s="19" customFormat="1" x14ac:dyDescent="0.35">
      <c r="L2967" s="23"/>
      <c r="M2967" s="23"/>
      <c r="R2967" s="23"/>
    </row>
    <row r="2968" spans="12:18" s="19" customFormat="1" x14ac:dyDescent="0.35">
      <c r="L2968" s="23"/>
      <c r="M2968" s="23"/>
      <c r="R2968" s="23"/>
    </row>
    <row r="2969" spans="12:18" s="19" customFormat="1" x14ac:dyDescent="0.35">
      <c r="L2969" s="23"/>
      <c r="M2969" s="23"/>
      <c r="R2969" s="23"/>
    </row>
    <row r="2970" spans="12:18" s="19" customFormat="1" x14ac:dyDescent="0.35">
      <c r="L2970" s="23"/>
      <c r="M2970" s="23"/>
      <c r="R2970" s="23"/>
    </row>
    <row r="2971" spans="12:18" s="19" customFormat="1" x14ac:dyDescent="0.35">
      <c r="L2971" s="23"/>
      <c r="M2971" s="23"/>
      <c r="R2971" s="23"/>
    </row>
    <row r="2972" spans="12:18" s="19" customFormat="1" x14ac:dyDescent="0.35">
      <c r="L2972" s="23"/>
      <c r="M2972" s="23"/>
      <c r="R2972" s="23"/>
    </row>
    <row r="2973" spans="12:18" s="19" customFormat="1" x14ac:dyDescent="0.35">
      <c r="L2973" s="23"/>
      <c r="M2973" s="23"/>
      <c r="R2973" s="23"/>
    </row>
    <row r="2974" spans="12:18" s="19" customFormat="1" x14ac:dyDescent="0.35">
      <c r="L2974" s="23"/>
      <c r="M2974" s="23"/>
      <c r="R2974" s="23"/>
    </row>
    <row r="2975" spans="12:18" s="19" customFormat="1" x14ac:dyDescent="0.35">
      <c r="L2975" s="23"/>
      <c r="M2975" s="23"/>
      <c r="R2975" s="23"/>
    </row>
    <row r="2976" spans="12:18" s="19" customFormat="1" x14ac:dyDescent="0.35">
      <c r="L2976" s="23"/>
      <c r="M2976" s="23"/>
      <c r="R2976" s="23"/>
    </row>
    <row r="2977" spans="12:18" s="19" customFormat="1" x14ac:dyDescent="0.35">
      <c r="L2977" s="23"/>
      <c r="M2977" s="23"/>
      <c r="R2977" s="23"/>
    </row>
    <row r="2978" spans="12:18" s="19" customFormat="1" x14ac:dyDescent="0.35">
      <c r="L2978" s="23"/>
      <c r="M2978" s="23"/>
      <c r="R2978" s="23"/>
    </row>
    <row r="2979" spans="12:18" s="19" customFormat="1" x14ac:dyDescent="0.35">
      <c r="L2979" s="23"/>
      <c r="M2979" s="23"/>
      <c r="R2979" s="23"/>
    </row>
    <row r="2980" spans="12:18" s="19" customFormat="1" x14ac:dyDescent="0.35">
      <c r="L2980" s="23"/>
      <c r="M2980" s="23"/>
      <c r="R2980" s="23"/>
    </row>
    <row r="2981" spans="12:18" s="19" customFormat="1" x14ac:dyDescent="0.35">
      <c r="L2981" s="23"/>
      <c r="M2981" s="23"/>
      <c r="R2981" s="23"/>
    </row>
    <row r="2982" spans="12:18" s="19" customFormat="1" x14ac:dyDescent="0.35">
      <c r="L2982" s="23"/>
      <c r="M2982" s="23"/>
      <c r="R2982" s="23"/>
    </row>
    <row r="2983" spans="12:18" s="19" customFormat="1" x14ac:dyDescent="0.35">
      <c r="L2983" s="23"/>
      <c r="M2983" s="23"/>
      <c r="R2983" s="23"/>
    </row>
    <row r="2984" spans="12:18" s="19" customFormat="1" x14ac:dyDescent="0.35">
      <c r="L2984" s="23"/>
      <c r="M2984" s="23"/>
      <c r="R2984" s="23"/>
    </row>
    <row r="2985" spans="12:18" s="19" customFormat="1" x14ac:dyDescent="0.35">
      <c r="L2985" s="23"/>
      <c r="M2985" s="23"/>
      <c r="R2985" s="23"/>
    </row>
    <row r="2986" spans="12:18" s="19" customFormat="1" x14ac:dyDescent="0.35">
      <c r="L2986" s="23"/>
      <c r="M2986" s="23"/>
      <c r="R2986" s="23"/>
    </row>
    <row r="2987" spans="12:18" s="19" customFormat="1" x14ac:dyDescent="0.35">
      <c r="L2987" s="23"/>
      <c r="M2987" s="23"/>
      <c r="R2987" s="23"/>
    </row>
    <row r="2988" spans="12:18" s="19" customFormat="1" x14ac:dyDescent="0.35">
      <c r="L2988" s="23"/>
      <c r="M2988" s="23"/>
      <c r="R2988" s="23"/>
    </row>
    <row r="2989" spans="12:18" s="19" customFormat="1" x14ac:dyDescent="0.35">
      <c r="L2989" s="23"/>
      <c r="M2989" s="23"/>
      <c r="R2989" s="23"/>
    </row>
    <row r="2990" spans="12:18" s="19" customFormat="1" x14ac:dyDescent="0.35">
      <c r="L2990" s="23"/>
      <c r="M2990" s="23"/>
      <c r="R2990" s="23"/>
    </row>
    <row r="2991" spans="12:18" s="19" customFormat="1" x14ac:dyDescent="0.35">
      <c r="L2991" s="23"/>
      <c r="M2991" s="23"/>
      <c r="R2991" s="23"/>
    </row>
    <row r="2992" spans="12:18" s="19" customFormat="1" x14ac:dyDescent="0.35">
      <c r="L2992" s="23"/>
      <c r="M2992" s="23"/>
      <c r="R2992" s="23"/>
    </row>
    <row r="2993" spans="12:18" s="19" customFormat="1" x14ac:dyDescent="0.35">
      <c r="L2993" s="23"/>
      <c r="M2993" s="23"/>
      <c r="R2993" s="23"/>
    </row>
    <row r="2994" spans="12:18" s="19" customFormat="1" x14ac:dyDescent="0.35">
      <c r="L2994" s="23"/>
      <c r="M2994" s="23"/>
      <c r="R2994" s="23"/>
    </row>
    <row r="2995" spans="12:18" s="19" customFormat="1" x14ac:dyDescent="0.35">
      <c r="L2995" s="23"/>
      <c r="M2995" s="23"/>
      <c r="R2995" s="23"/>
    </row>
    <row r="2996" spans="12:18" s="19" customFormat="1" x14ac:dyDescent="0.35">
      <c r="L2996" s="23"/>
      <c r="M2996" s="23"/>
      <c r="R2996" s="23"/>
    </row>
    <row r="2997" spans="12:18" s="19" customFormat="1" x14ac:dyDescent="0.35">
      <c r="L2997" s="23"/>
      <c r="M2997" s="23"/>
      <c r="R2997" s="23"/>
    </row>
    <row r="2998" spans="12:18" s="19" customFormat="1" x14ac:dyDescent="0.35">
      <c r="L2998" s="23"/>
      <c r="M2998" s="23"/>
      <c r="R2998" s="23"/>
    </row>
    <row r="2999" spans="12:18" s="19" customFormat="1" x14ac:dyDescent="0.35">
      <c r="L2999" s="23"/>
      <c r="M2999" s="23"/>
      <c r="R2999" s="23"/>
    </row>
    <row r="3000" spans="12:18" s="19" customFormat="1" x14ac:dyDescent="0.35">
      <c r="L3000" s="23"/>
      <c r="M3000" s="23"/>
      <c r="R3000" s="23"/>
    </row>
    <row r="3001" spans="12:18" s="19" customFormat="1" x14ac:dyDescent="0.35">
      <c r="L3001" s="23"/>
      <c r="M3001" s="23"/>
      <c r="R3001" s="23"/>
    </row>
    <row r="3002" spans="12:18" s="19" customFormat="1" x14ac:dyDescent="0.35">
      <c r="L3002" s="23"/>
      <c r="M3002" s="23"/>
      <c r="R3002" s="23"/>
    </row>
    <row r="3003" spans="12:18" s="19" customFormat="1" x14ac:dyDescent="0.35">
      <c r="L3003" s="23"/>
      <c r="M3003" s="23"/>
      <c r="R3003" s="23"/>
    </row>
    <row r="3004" spans="12:18" s="19" customFormat="1" x14ac:dyDescent="0.35">
      <c r="L3004" s="23"/>
      <c r="M3004" s="23"/>
      <c r="R3004" s="23"/>
    </row>
    <row r="3005" spans="12:18" s="19" customFormat="1" x14ac:dyDescent="0.35">
      <c r="L3005" s="23"/>
      <c r="M3005" s="23"/>
      <c r="R3005" s="23"/>
    </row>
    <row r="3006" spans="12:18" s="19" customFormat="1" x14ac:dyDescent="0.35">
      <c r="L3006" s="23"/>
      <c r="M3006" s="23"/>
      <c r="R3006" s="23"/>
    </row>
    <row r="3007" spans="12:18" s="19" customFormat="1" x14ac:dyDescent="0.35">
      <c r="L3007" s="23"/>
      <c r="M3007" s="23"/>
      <c r="R3007" s="23"/>
    </row>
    <row r="3008" spans="12:18" s="19" customFormat="1" x14ac:dyDescent="0.35">
      <c r="L3008" s="23"/>
      <c r="M3008" s="23"/>
      <c r="R3008" s="23"/>
    </row>
    <row r="3009" spans="12:18" s="19" customFormat="1" x14ac:dyDescent="0.35">
      <c r="L3009" s="23"/>
      <c r="M3009" s="23"/>
      <c r="R3009" s="23"/>
    </row>
    <row r="3010" spans="12:18" s="19" customFormat="1" x14ac:dyDescent="0.35">
      <c r="L3010" s="23"/>
      <c r="M3010" s="23"/>
      <c r="R3010" s="23"/>
    </row>
    <row r="3011" spans="12:18" s="19" customFormat="1" x14ac:dyDescent="0.35">
      <c r="L3011" s="23"/>
      <c r="M3011" s="23"/>
      <c r="R3011" s="23"/>
    </row>
    <row r="3012" spans="12:18" s="19" customFormat="1" x14ac:dyDescent="0.35">
      <c r="L3012" s="23"/>
      <c r="M3012" s="23"/>
      <c r="R3012" s="23"/>
    </row>
    <row r="3013" spans="12:18" s="19" customFormat="1" x14ac:dyDescent="0.35">
      <c r="L3013" s="23"/>
      <c r="M3013" s="23"/>
      <c r="R3013" s="23"/>
    </row>
    <row r="3014" spans="12:18" s="19" customFormat="1" x14ac:dyDescent="0.35">
      <c r="L3014" s="23"/>
      <c r="M3014" s="23"/>
      <c r="R3014" s="23"/>
    </row>
    <row r="3015" spans="12:18" s="19" customFormat="1" x14ac:dyDescent="0.35">
      <c r="L3015" s="23"/>
      <c r="M3015" s="23"/>
      <c r="R3015" s="23"/>
    </row>
    <row r="3016" spans="12:18" s="19" customFormat="1" x14ac:dyDescent="0.35">
      <c r="L3016" s="23"/>
      <c r="M3016" s="23"/>
      <c r="R3016" s="23"/>
    </row>
    <row r="3017" spans="12:18" s="19" customFormat="1" x14ac:dyDescent="0.35">
      <c r="L3017" s="23"/>
      <c r="M3017" s="23"/>
      <c r="R3017" s="23"/>
    </row>
    <row r="3018" spans="12:18" s="19" customFormat="1" x14ac:dyDescent="0.35">
      <c r="L3018" s="23"/>
      <c r="M3018" s="23"/>
      <c r="R3018" s="23"/>
    </row>
    <row r="3019" spans="12:18" s="19" customFormat="1" x14ac:dyDescent="0.35">
      <c r="L3019" s="23"/>
      <c r="M3019" s="23"/>
      <c r="R3019" s="23"/>
    </row>
    <row r="3020" spans="12:18" s="19" customFormat="1" x14ac:dyDescent="0.35">
      <c r="L3020" s="23"/>
      <c r="M3020" s="23"/>
      <c r="R3020" s="23"/>
    </row>
    <row r="3021" spans="12:18" s="19" customFormat="1" x14ac:dyDescent="0.35">
      <c r="L3021" s="23"/>
      <c r="M3021" s="23"/>
      <c r="R3021" s="23"/>
    </row>
    <row r="3022" spans="12:18" s="19" customFormat="1" x14ac:dyDescent="0.35">
      <c r="L3022" s="23"/>
      <c r="M3022" s="23"/>
      <c r="R3022" s="23"/>
    </row>
    <row r="3023" spans="12:18" s="19" customFormat="1" x14ac:dyDescent="0.35">
      <c r="L3023" s="23"/>
      <c r="M3023" s="23"/>
      <c r="R3023" s="23"/>
    </row>
    <row r="3024" spans="12:18" s="19" customFormat="1" x14ac:dyDescent="0.35">
      <c r="L3024" s="23"/>
      <c r="M3024" s="23"/>
      <c r="R3024" s="23"/>
    </row>
    <row r="3025" spans="12:18" s="19" customFormat="1" x14ac:dyDescent="0.35">
      <c r="L3025" s="23"/>
      <c r="M3025" s="23"/>
      <c r="R3025" s="23"/>
    </row>
    <row r="3026" spans="12:18" s="19" customFormat="1" x14ac:dyDescent="0.35">
      <c r="L3026" s="23"/>
      <c r="M3026" s="23"/>
      <c r="R3026" s="23"/>
    </row>
    <row r="3027" spans="12:18" s="19" customFormat="1" x14ac:dyDescent="0.35">
      <c r="L3027" s="23"/>
      <c r="M3027" s="23"/>
      <c r="R3027" s="23"/>
    </row>
    <row r="3028" spans="12:18" s="19" customFormat="1" x14ac:dyDescent="0.35">
      <c r="L3028" s="23"/>
      <c r="M3028" s="23"/>
      <c r="R3028" s="23"/>
    </row>
    <row r="3029" spans="12:18" s="19" customFormat="1" x14ac:dyDescent="0.35">
      <c r="L3029" s="23"/>
      <c r="M3029" s="23"/>
      <c r="R3029" s="23"/>
    </row>
    <row r="3030" spans="12:18" s="19" customFormat="1" x14ac:dyDescent="0.35">
      <c r="L3030" s="23"/>
      <c r="M3030" s="23"/>
      <c r="R3030" s="23"/>
    </row>
    <row r="3031" spans="12:18" s="19" customFormat="1" x14ac:dyDescent="0.35">
      <c r="L3031" s="23"/>
      <c r="M3031" s="23"/>
      <c r="R3031" s="23"/>
    </row>
    <row r="3032" spans="12:18" s="19" customFormat="1" x14ac:dyDescent="0.35">
      <c r="L3032" s="23"/>
      <c r="M3032" s="23"/>
      <c r="R3032" s="23"/>
    </row>
    <row r="3033" spans="12:18" s="19" customFormat="1" x14ac:dyDescent="0.35">
      <c r="L3033" s="23"/>
      <c r="M3033" s="23"/>
      <c r="R3033" s="23"/>
    </row>
    <row r="3034" spans="12:18" s="19" customFormat="1" x14ac:dyDescent="0.35">
      <c r="L3034" s="23"/>
      <c r="M3034" s="23"/>
      <c r="R3034" s="23"/>
    </row>
    <row r="3035" spans="12:18" s="19" customFormat="1" x14ac:dyDescent="0.35">
      <c r="L3035" s="23"/>
      <c r="M3035" s="23"/>
      <c r="R3035" s="23"/>
    </row>
    <row r="3036" spans="12:18" s="19" customFormat="1" x14ac:dyDescent="0.35">
      <c r="L3036" s="23"/>
      <c r="M3036" s="23"/>
      <c r="R3036" s="23"/>
    </row>
    <row r="3037" spans="12:18" s="19" customFormat="1" x14ac:dyDescent="0.35">
      <c r="L3037" s="23"/>
      <c r="M3037" s="23"/>
      <c r="R3037" s="23"/>
    </row>
    <row r="3038" spans="12:18" s="19" customFormat="1" x14ac:dyDescent="0.35">
      <c r="L3038" s="23"/>
      <c r="M3038" s="23"/>
      <c r="R3038" s="23"/>
    </row>
    <row r="3039" spans="12:18" s="19" customFormat="1" x14ac:dyDescent="0.35">
      <c r="L3039" s="23"/>
      <c r="M3039" s="23"/>
      <c r="R3039" s="23"/>
    </row>
    <row r="3040" spans="12:18" s="19" customFormat="1" x14ac:dyDescent="0.35">
      <c r="L3040" s="23"/>
      <c r="M3040" s="23"/>
      <c r="R3040" s="23"/>
    </row>
    <row r="3041" spans="12:18" s="19" customFormat="1" x14ac:dyDescent="0.35">
      <c r="L3041" s="23"/>
      <c r="M3041" s="23"/>
      <c r="R3041" s="23"/>
    </row>
    <row r="3042" spans="12:18" s="19" customFormat="1" x14ac:dyDescent="0.35">
      <c r="L3042" s="23"/>
      <c r="M3042" s="23"/>
      <c r="R3042" s="23"/>
    </row>
    <row r="3043" spans="12:18" s="19" customFormat="1" x14ac:dyDescent="0.35">
      <c r="L3043" s="23"/>
      <c r="M3043" s="23"/>
      <c r="R3043" s="23"/>
    </row>
    <row r="3044" spans="12:18" s="19" customFormat="1" x14ac:dyDescent="0.35">
      <c r="L3044" s="23"/>
      <c r="M3044" s="23"/>
      <c r="R3044" s="23"/>
    </row>
    <row r="3045" spans="12:18" s="19" customFormat="1" x14ac:dyDescent="0.35">
      <c r="L3045" s="23"/>
      <c r="M3045" s="23"/>
      <c r="R3045" s="23"/>
    </row>
    <row r="3046" spans="12:18" s="19" customFormat="1" x14ac:dyDescent="0.35">
      <c r="L3046" s="23"/>
      <c r="M3046" s="23"/>
      <c r="R3046" s="23"/>
    </row>
    <row r="3047" spans="12:18" s="19" customFormat="1" x14ac:dyDescent="0.35">
      <c r="L3047" s="23"/>
      <c r="M3047" s="23"/>
      <c r="R3047" s="23"/>
    </row>
    <row r="3048" spans="12:18" s="19" customFormat="1" x14ac:dyDescent="0.35">
      <c r="L3048" s="23"/>
      <c r="M3048" s="23"/>
      <c r="R3048" s="23"/>
    </row>
    <row r="3049" spans="12:18" s="19" customFormat="1" x14ac:dyDescent="0.35">
      <c r="L3049" s="23"/>
      <c r="M3049" s="23"/>
      <c r="R3049" s="23"/>
    </row>
    <row r="3050" spans="12:18" s="19" customFormat="1" x14ac:dyDescent="0.35">
      <c r="L3050" s="23"/>
      <c r="M3050" s="23"/>
      <c r="R3050" s="23"/>
    </row>
    <row r="3051" spans="12:18" s="19" customFormat="1" x14ac:dyDescent="0.35">
      <c r="L3051" s="23"/>
      <c r="M3051" s="23"/>
      <c r="R3051" s="23"/>
    </row>
    <row r="3052" spans="12:18" s="19" customFormat="1" x14ac:dyDescent="0.35">
      <c r="L3052" s="23"/>
      <c r="M3052" s="23"/>
      <c r="R3052" s="23"/>
    </row>
    <row r="3053" spans="12:18" s="19" customFormat="1" x14ac:dyDescent="0.35">
      <c r="L3053" s="23"/>
      <c r="M3053" s="23"/>
      <c r="R3053" s="23"/>
    </row>
    <row r="3054" spans="12:18" s="19" customFormat="1" x14ac:dyDescent="0.35">
      <c r="L3054" s="23"/>
      <c r="M3054" s="23"/>
      <c r="R3054" s="23"/>
    </row>
    <row r="3055" spans="12:18" s="19" customFormat="1" x14ac:dyDescent="0.35">
      <c r="L3055" s="23"/>
      <c r="M3055" s="23"/>
      <c r="R3055" s="23"/>
    </row>
    <row r="3056" spans="12:18" s="19" customFormat="1" x14ac:dyDescent="0.35">
      <c r="L3056" s="23"/>
      <c r="M3056" s="23"/>
      <c r="R3056" s="23"/>
    </row>
    <row r="3057" spans="12:18" s="19" customFormat="1" x14ac:dyDescent="0.35">
      <c r="L3057" s="23"/>
      <c r="M3057" s="23"/>
      <c r="R3057" s="23"/>
    </row>
    <row r="3058" spans="12:18" s="19" customFormat="1" x14ac:dyDescent="0.35">
      <c r="L3058" s="23"/>
      <c r="M3058" s="23"/>
      <c r="R3058" s="23"/>
    </row>
    <row r="3059" spans="12:18" s="19" customFormat="1" x14ac:dyDescent="0.35">
      <c r="L3059" s="23"/>
      <c r="M3059" s="23"/>
      <c r="R3059" s="23"/>
    </row>
    <row r="3060" spans="12:18" s="19" customFormat="1" x14ac:dyDescent="0.35">
      <c r="L3060" s="23"/>
      <c r="M3060" s="23"/>
      <c r="R3060" s="23"/>
    </row>
    <row r="3061" spans="12:18" s="19" customFormat="1" x14ac:dyDescent="0.35">
      <c r="L3061" s="23"/>
      <c r="M3061" s="23"/>
      <c r="R3061" s="23"/>
    </row>
    <row r="3062" spans="12:18" s="19" customFormat="1" x14ac:dyDescent="0.35">
      <c r="L3062" s="23"/>
      <c r="M3062" s="23"/>
      <c r="R3062" s="23"/>
    </row>
    <row r="3063" spans="12:18" s="19" customFormat="1" x14ac:dyDescent="0.35">
      <c r="L3063" s="23"/>
      <c r="M3063" s="23"/>
      <c r="R3063" s="23"/>
    </row>
    <row r="3064" spans="12:18" s="19" customFormat="1" x14ac:dyDescent="0.35">
      <c r="L3064" s="23"/>
      <c r="M3064" s="23"/>
      <c r="R3064" s="23"/>
    </row>
    <row r="3065" spans="12:18" s="19" customFormat="1" x14ac:dyDescent="0.35">
      <c r="L3065" s="23"/>
      <c r="M3065" s="23"/>
      <c r="R3065" s="23"/>
    </row>
    <row r="3066" spans="12:18" s="19" customFormat="1" x14ac:dyDescent="0.35">
      <c r="L3066" s="23"/>
      <c r="M3066" s="23"/>
      <c r="R3066" s="23"/>
    </row>
    <row r="3067" spans="12:18" s="19" customFormat="1" x14ac:dyDescent="0.35">
      <c r="L3067" s="23"/>
      <c r="M3067" s="23"/>
      <c r="R3067" s="23"/>
    </row>
    <row r="3068" spans="12:18" s="19" customFormat="1" x14ac:dyDescent="0.35">
      <c r="L3068" s="23"/>
      <c r="M3068" s="23"/>
      <c r="R3068" s="23"/>
    </row>
    <row r="3069" spans="12:18" s="19" customFormat="1" x14ac:dyDescent="0.35">
      <c r="L3069" s="23"/>
      <c r="M3069" s="23"/>
      <c r="R3069" s="23"/>
    </row>
    <row r="3070" spans="12:18" s="19" customFormat="1" x14ac:dyDescent="0.35">
      <c r="L3070" s="23"/>
      <c r="M3070" s="23"/>
      <c r="R3070" s="23"/>
    </row>
    <row r="3071" spans="12:18" s="19" customFormat="1" x14ac:dyDescent="0.35">
      <c r="L3071" s="23"/>
      <c r="M3071" s="23"/>
      <c r="R3071" s="23"/>
    </row>
    <row r="3072" spans="12:18" s="19" customFormat="1" x14ac:dyDescent="0.35">
      <c r="L3072" s="23"/>
      <c r="M3072" s="23"/>
      <c r="R3072" s="23"/>
    </row>
    <row r="3073" spans="12:18" s="19" customFormat="1" x14ac:dyDescent="0.35">
      <c r="L3073" s="23"/>
      <c r="M3073" s="23"/>
      <c r="R3073" s="23"/>
    </row>
    <row r="3074" spans="12:18" s="19" customFormat="1" x14ac:dyDescent="0.35">
      <c r="L3074" s="23"/>
      <c r="M3074" s="23"/>
      <c r="R3074" s="23"/>
    </row>
    <row r="3075" spans="12:18" s="19" customFormat="1" x14ac:dyDescent="0.35">
      <c r="L3075" s="23"/>
      <c r="M3075" s="23"/>
      <c r="R3075" s="23"/>
    </row>
    <row r="3076" spans="12:18" s="19" customFormat="1" x14ac:dyDescent="0.35">
      <c r="L3076" s="23"/>
      <c r="M3076" s="23"/>
      <c r="R3076" s="23"/>
    </row>
    <row r="3077" spans="12:18" s="19" customFormat="1" x14ac:dyDescent="0.35">
      <c r="L3077" s="23"/>
      <c r="M3077" s="23"/>
      <c r="R3077" s="23"/>
    </row>
    <row r="3078" spans="12:18" s="19" customFormat="1" x14ac:dyDescent="0.35">
      <c r="L3078" s="23"/>
      <c r="M3078" s="23"/>
      <c r="R3078" s="23"/>
    </row>
    <row r="3079" spans="12:18" s="19" customFormat="1" x14ac:dyDescent="0.35">
      <c r="L3079" s="23"/>
      <c r="M3079" s="23"/>
      <c r="R3079" s="23"/>
    </row>
    <row r="3080" spans="12:18" s="19" customFormat="1" x14ac:dyDescent="0.35">
      <c r="L3080" s="23"/>
      <c r="M3080" s="23"/>
      <c r="R3080" s="23"/>
    </row>
    <row r="3081" spans="12:18" s="19" customFormat="1" x14ac:dyDescent="0.35">
      <c r="L3081" s="23"/>
      <c r="M3081" s="23"/>
      <c r="R3081" s="23"/>
    </row>
    <row r="3082" spans="12:18" s="19" customFormat="1" x14ac:dyDescent="0.35">
      <c r="L3082" s="23"/>
      <c r="M3082" s="23"/>
      <c r="R3082" s="23"/>
    </row>
    <row r="3083" spans="12:18" s="19" customFormat="1" x14ac:dyDescent="0.35">
      <c r="L3083" s="23"/>
      <c r="M3083" s="23"/>
      <c r="R3083" s="23"/>
    </row>
    <row r="3084" spans="12:18" s="19" customFormat="1" x14ac:dyDescent="0.35">
      <c r="L3084" s="23"/>
      <c r="M3084" s="23"/>
      <c r="R3084" s="23"/>
    </row>
    <row r="3085" spans="12:18" s="19" customFormat="1" x14ac:dyDescent="0.35">
      <c r="L3085" s="23"/>
      <c r="M3085" s="23"/>
      <c r="R3085" s="23"/>
    </row>
    <row r="3086" spans="12:18" s="19" customFormat="1" x14ac:dyDescent="0.35">
      <c r="L3086" s="23"/>
      <c r="M3086" s="23"/>
      <c r="R3086" s="23"/>
    </row>
    <row r="3087" spans="12:18" s="19" customFormat="1" x14ac:dyDescent="0.35">
      <c r="L3087" s="23"/>
      <c r="M3087" s="23"/>
      <c r="R3087" s="23"/>
    </row>
    <row r="3088" spans="12:18" s="19" customFormat="1" x14ac:dyDescent="0.35">
      <c r="L3088" s="23"/>
      <c r="M3088" s="23"/>
      <c r="R3088" s="23"/>
    </row>
    <row r="3089" spans="12:18" s="19" customFormat="1" x14ac:dyDescent="0.35">
      <c r="L3089" s="23"/>
      <c r="M3089" s="23"/>
      <c r="R3089" s="23"/>
    </row>
    <row r="3090" spans="12:18" s="19" customFormat="1" x14ac:dyDescent="0.35">
      <c r="L3090" s="23"/>
      <c r="M3090" s="23"/>
      <c r="R3090" s="23"/>
    </row>
    <row r="3091" spans="12:18" s="19" customFormat="1" x14ac:dyDescent="0.35">
      <c r="L3091" s="23"/>
      <c r="M3091" s="23"/>
      <c r="R3091" s="23"/>
    </row>
    <row r="3092" spans="12:18" s="19" customFormat="1" x14ac:dyDescent="0.35">
      <c r="L3092" s="23"/>
      <c r="M3092" s="23"/>
      <c r="R3092" s="23"/>
    </row>
    <row r="3093" spans="12:18" s="19" customFormat="1" x14ac:dyDescent="0.35">
      <c r="L3093" s="23"/>
      <c r="M3093" s="23"/>
      <c r="R3093" s="23"/>
    </row>
    <row r="3094" spans="12:18" s="19" customFormat="1" x14ac:dyDescent="0.35">
      <c r="L3094" s="23"/>
      <c r="M3094" s="23"/>
      <c r="R3094" s="23"/>
    </row>
    <row r="3095" spans="12:18" s="19" customFormat="1" x14ac:dyDescent="0.35">
      <c r="L3095" s="23"/>
      <c r="M3095" s="23"/>
      <c r="R3095" s="23"/>
    </row>
    <row r="3096" spans="12:18" s="19" customFormat="1" x14ac:dyDescent="0.35">
      <c r="L3096" s="23"/>
      <c r="M3096" s="23"/>
      <c r="R3096" s="23"/>
    </row>
    <row r="3097" spans="12:18" s="19" customFormat="1" x14ac:dyDescent="0.35">
      <c r="L3097" s="23"/>
      <c r="M3097" s="23"/>
      <c r="R3097" s="23"/>
    </row>
    <row r="3098" spans="12:18" s="19" customFormat="1" x14ac:dyDescent="0.35">
      <c r="L3098" s="23"/>
      <c r="M3098" s="23"/>
      <c r="R3098" s="23"/>
    </row>
    <row r="3099" spans="12:18" s="19" customFormat="1" x14ac:dyDescent="0.35">
      <c r="L3099" s="23"/>
      <c r="M3099" s="23"/>
      <c r="R3099" s="23"/>
    </row>
    <row r="3100" spans="12:18" s="19" customFormat="1" x14ac:dyDescent="0.35">
      <c r="L3100" s="23"/>
      <c r="M3100" s="23"/>
      <c r="R3100" s="23"/>
    </row>
    <row r="3101" spans="12:18" s="19" customFormat="1" x14ac:dyDescent="0.35">
      <c r="L3101" s="23"/>
      <c r="M3101" s="23"/>
      <c r="R3101" s="23"/>
    </row>
    <row r="3102" spans="12:18" s="19" customFormat="1" x14ac:dyDescent="0.35">
      <c r="L3102" s="23"/>
      <c r="M3102" s="23"/>
      <c r="R3102" s="23"/>
    </row>
    <row r="3103" spans="12:18" s="19" customFormat="1" x14ac:dyDescent="0.35">
      <c r="L3103" s="23"/>
      <c r="M3103" s="23"/>
      <c r="R3103" s="23"/>
    </row>
    <row r="3104" spans="12:18" s="19" customFormat="1" x14ac:dyDescent="0.35">
      <c r="L3104" s="23"/>
      <c r="M3104" s="23"/>
      <c r="R3104" s="23"/>
    </row>
    <row r="3105" spans="12:18" s="19" customFormat="1" x14ac:dyDescent="0.35">
      <c r="L3105" s="23"/>
      <c r="M3105" s="23"/>
      <c r="R3105" s="23"/>
    </row>
    <row r="3106" spans="12:18" s="19" customFormat="1" x14ac:dyDescent="0.35">
      <c r="L3106" s="23"/>
      <c r="M3106" s="23"/>
      <c r="R3106" s="23"/>
    </row>
    <row r="3107" spans="12:18" s="19" customFormat="1" x14ac:dyDescent="0.35">
      <c r="L3107" s="23"/>
      <c r="M3107" s="23"/>
      <c r="R3107" s="23"/>
    </row>
    <row r="3108" spans="12:18" s="19" customFormat="1" x14ac:dyDescent="0.35">
      <c r="L3108" s="23"/>
      <c r="M3108" s="23"/>
      <c r="R3108" s="23"/>
    </row>
    <row r="3109" spans="12:18" s="19" customFormat="1" x14ac:dyDescent="0.35">
      <c r="L3109" s="23"/>
      <c r="M3109" s="23"/>
      <c r="R3109" s="23"/>
    </row>
    <row r="3110" spans="12:18" s="19" customFormat="1" x14ac:dyDescent="0.35">
      <c r="L3110" s="23"/>
      <c r="M3110" s="23"/>
      <c r="R3110" s="23"/>
    </row>
    <row r="3111" spans="12:18" s="19" customFormat="1" x14ac:dyDescent="0.35">
      <c r="L3111" s="23"/>
      <c r="M3111" s="23"/>
      <c r="R3111" s="23"/>
    </row>
    <row r="3112" spans="12:18" s="19" customFormat="1" x14ac:dyDescent="0.35">
      <c r="L3112" s="23"/>
      <c r="M3112" s="23"/>
      <c r="R3112" s="23"/>
    </row>
    <row r="3113" spans="12:18" s="19" customFormat="1" x14ac:dyDescent="0.35">
      <c r="L3113" s="23"/>
      <c r="M3113" s="23"/>
      <c r="R3113" s="23"/>
    </row>
    <row r="3114" spans="12:18" s="19" customFormat="1" x14ac:dyDescent="0.35">
      <c r="L3114" s="23"/>
      <c r="M3114" s="23"/>
      <c r="R3114" s="23"/>
    </row>
    <row r="3115" spans="12:18" s="19" customFormat="1" x14ac:dyDescent="0.35">
      <c r="L3115" s="23"/>
      <c r="M3115" s="23"/>
      <c r="R3115" s="23"/>
    </row>
    <row r="3116" spans="12:18" s="19" customFormat="1" x14ac:dyDescent="0.35">
      <c r="L3116" s="23"/>
      <c r="M3116" s="23"/>
      <c r="R3116" s="23"/>
    </row>
    <row r="3117" spans="12:18" s="19" customFormat="1" x14ac:dyDescent="0.35">
      <c r="L3117" s="23"/>
      <c r="M3117" s="23"/>
      <c r="R3117" s="23"/>
    </row>
    <row r="3118" spans="12:18" s="19" customFormat="1" x14ac:dyDescent="0.35">
      <c r="L3118" s="23"/>
      <c r="M3118" s="23"/>
      <c r="R3118" s="23"/>
    </row>
    <row r="3119" spans="12:18" s="19" customFormat="1" x14ac:dyDescent="0.35">
      <c r="L3119" s="23"/>
      <c r="M3119" s="23"/>
      <c r="R3119" s="23"/>
    </row>
    <row r="3120" spans="12:18" s="19" customFormat="1" x14ac:dyDescent="0.35">
      <c r="L3120" s="23"/>
      <c r="M3120" s="23"/>
      <c r="R3120" s="23"/>
    </row>
    <row r="3121" spans="12:18" s="19" customFormat="1" x14ac:dyDescent="0.35">
      <c r="L3121" s="23"/>
      <c r="M3121" s="23"/>
      <c r="R3121" s="23"/>
    </row>
    <row r="3122" spans="12:18" s="19" customFormat="1" x14ac:dyDescent="0.35">
      <c r="L3122" s="23"/>
      <c r="M3122" s="23"/>
      <c r="R3122" s="23"/>
    </row>
    <row r="3123" spans="12:18" s="19" customFormat="1" x14ac:dyDescent="0.35">
      <c r="L3123" s="23"/>
      <c r="M3123" s="23"/>
      <c r="R3123" s="23"/>
    </row>
    <row r="3124" spans="12:18" s="19" customFormat="1" x14ac:dyDescent="0.35">
      <c r="L3124" s="23"/>
      <c r="M3124" s="23"/>
      <c r="R3124" s="23"/>
    </row>
    <row r="3125" spans="12:18" s="19" customFormat="1" x14ac:dyDescent="0.35">
      <c r="L3125" s="23"/>
      <c r="M3125" s="23"/>
      <c r="R3125" s="23"/>
    </row>
    <row r="3126" spans="12:18" s="19" customFormat="1" x14ac:dyDescent="0.35">
      <c r="L3126" s="23"/>
      <c r="M3126" s="23"/>
      <c r="R3126" s="23"/>
    </row>
    <row r="3127" spans="12:18" s="19" customFormat="1" x14ac:dyDescent="0.35">
      <c r="L3127" s="23"/>
      <c r="M3127" s="23"/>
      <c r="R3127" s="23"/>
    </row>
    <row r="3128" spans="12:18" s="19" customFormat="1" x14ac:dyDescent="0.35">
      <c r="L3128" s="23"/>
      <c r="M3128" s="23"/>
      <c r="R3128" s="23"/>
    </row>
    <row r="3129" spans="12:18" s="19" customFormat="1" x14ac:dyDescent="0.35">
      <c r="L3129" s="23"/>
      <c r="M3129" s="23"/>
      <c r="R3129" s="23"/>
    </row>
    <row r="3130" spans="12:18" s="19" customFormat="1" x14ac:dyDescent="0.35">
      <c r="L3130" s="23"/>
      <c r="M3130" s="23"/>
      <c r="R3130" s="23"/>
    </row>
    <row r="3131" spans="12:18" s="19" customFormat="1" x14ac:dyDescent="0.35">
      <c r="L3131" s="23"/>
      <c r="M3131" s="23"/>
      <c r="R3131" s="23"/>
    </row>
    <row r="3132" spans="12:18" s="19" customFormat="1" x14ac:dyDescent="0.35">
      <c r="L3132" s="23"/>
      <c r="M3132" s="23"/>
      <c r="R3132" s="23"/>
    </row>
    <row r="3133" spans="12:18" s="19" customFormat="1" x14ac:dyDescent="0.35">
      <c r="L3133" s="23"/>
      <c r="M3133" s="23"/>
      <c r="R3133" s="23"/>
    </row>
    <row r="3134" spans="12:18" s="19" customFormat="1" x14ac:dyDescent="0.35">
      <c r="L3134" s="23"/>
      <c r="M3134" s="23"/>
      <c r="R3134" s="23"/>
    </row>
    <row r="3135" spans="12:18" s="19" customFormat="1" x14ac:dyDescent="0.35">
      <c r="L3135" s="23"/>
      <c r="M3135" s="23"/>
      <c r="R3135" s="23"/>
    </row>
    <row r="3136" spans="12:18" s="19" customFormat="1" x14ac:dyDescent="0.35">
      <c r="L3136" s="23"/>
      <c r="M3136" s="23"/>
      <c r="R3136" s="23"/>
    </row>
    <row r="3137" spans="12:18" s="19" customFormat="1" x14ac:dyDescent="0.35">
      <c r="L3137" s="23"/>
      <c r="M3137" s="23"/>
      <c r="R3137" s="23"/>
    </row>
    <row r="3138" spans="12:18" s="19" customFormat="1" x14ac:dyDescent="0.35">
      <c r="L3138" s="23"/>
      <c r="M3138" s="23"/>
      <c r="R3138" s="23"/>
    </row>
    <row r="3139" spans="12:18" s="19" customFormat="1" x14ac:dyDescent="0.35">
      <c r="L3139" s="23"/>
      <c r="M3139" s="23"/>
      <c r="R3139" s="23"/>
    </row>
    <row r="3140" spans="12:18" s="19" customFormat="1" x14ac:dyDescent="0.35">
      <c r="L3140" s="23"/>
      <c r="M3140" s="23"/>
      <c r="R3140" s="23"/>
    </row>
    <row r="3141" spans="12:18" s="19" customFormat="1" x14ac:dyDescent="0.35">
      <c r="L3141" s="23"/>
      <c r="M3141" s="23"/>
      <c r="R3141" s="23"/>
    </row>
    <row r="3142" spans="12:18" s="19" customFormat="1" x14ac:dyDescent="0.35">
      <c r="L3142" s="23"/>
      <c r="M3142" s="23"/>
      <c r="R3142" s="23"/>
    </row>
    <row r="3143" spans="12:18" s="19" customFormat="1" x14ac:dyDescent="0.35">
      <c r="L3143" s="23"/>
      <c r="M3143" s="23"/>
      <c r="R3143" s="23"/>
    </row>
    <row r="3144" spans="12:18" s="19" customFormat="1" x14ac:dyDescent="0.35">
      <c r="L3144" s="23"/>
      <c r="M3144" s="23"/>
      <c r="R3144" s="23"/>
    </row>
    <row r="3145" spans="12:18" s="19" customFormat="1" x14ac:dyDescent="0.35">
      <c r="L3145" s="23"/>
      <c r="M3145" s="23"/>
      <c r="R3145" s="23"/>
    </row>
    <row r="3146" spans="12:18" s="19" customFormat="1" x14ac:dyDescent="0.35">
      <c r="L3146" s="23"/>
      <c r="M3146" s="23"/>
      <c r="R3146" s="23"/>
    </row>
    <row r="3147" spans="12:18" s="19" customFormat="1" x14ac:dyDescent="0.35">
      <c r="L3147" s="23"/>
      <c r="M3147" s="23"/>
      <c r="R3147" s="23"/>
    </row>
    <row r="3148" spans="12:18" s="19" customFormat="1" x14ac:dyDescent="0.35">
      <c r="L3148" s="23"/>
      <c r="M3148" s="23"/>
      <c r="R3148" s="23"/>
    </row>
    <row r="3149" spans="12:18" s="19" customFormat="1" x14ac:dyDescent="0.35">
      <c r="L3149" s="23"/>
      <c r="M3149" s="23"/>
      <c r="R3149" s="23"/>
    </row>
    <row r="3150" spans="12:18" s="19" customFormat="1" x14ac:dyDescent="0.35">
      <c r="L3150" s="23"/>
      <c r="M3150" s="23"/>
      <c r="R3150" s="23"/>
    </row>
    <row r="3151" spans="12:18" s="19" customFormat="1" x14ac:dyDescent="0.35">
      <c r="L3151" s="23"/>
      <c r="M3151" s="23"/>
      <c r="R3151" s="23"/>
    </row>
    <row r="3152" spans="12:18" s="19" customFormat="1" x14ac:dyDescent="0.35">
      <c r="L3152" s="23"/>
      <c r="M3152" s="23"/>
      <c r="R3152" s="23"/>
    </row>
    <row r="3153" spans="12:18" s="19" customFormat="1" x14ac:dyDescent="0.35">
      <c r="L3153" s="23"/>
      <c r="M3153" s="23"/>
      <c r="R3153" s="23"/>
    </row>
    <row r="3154" spans="12:18" s="19" customFormat="1" x14ac:dyDescent="0.35">
      <c r="L3154" s="23"/>
      <c r="M3154" s="23"/>
      <c r="R3154" s="23"/>
    </row>
    <row r="3155" spans="12:18" s="19" customFormat="1" x14ac:dyDescent="0.35">
      <c r="L3155" s="23"/>
      <c r="M3155" s="23"/>
      <c r="R3155" s="23"/>
    </row>
    <row r="3156" spans="12:18" s="19" customFormat="1" x14ac:dyDescent="0.35">
      <c r="L3156" s="23"/>
      <c r="M3156" s="23"/>
      <c r="R3156" s="23"/>
    </row>
    <row r="3157" spans="12:18" s="19" customFormat="1" x14ac:dyDescent="0.35">
      <c r="L3157" s="23"/>
      <c r="M3157" s="23"/>
      <c r="R3157" s="23"/>
    </row>
    <row r="3158" spans="12:18" s="19" customFormat="1" x14ac:dyDescent="0.35">
      <c r="L3158" s="23"/>
      <c r="M3158" s="23"/>
      <c r="R3158" s="23"/>
    </row>
    <row r="3159" spans="12:18" s="19" customFormat="1" x14ac:dyDescent="0.35">
      <c r="L3159" s="23"/>
      <c r="M3159" s="23"/>
      <c r="R3159" s="23"/>
    </row>
    <row r="3160" spans="12:18" s="19" customFormat="1" x14ac:dyDescent="0.35">
      <c r="L3160" s="23"/>
      <c r="M3160" s="23"/>
      <c r="R3160" s="23"/>
    </row>
    <row r="3161" spans="12:18" s="19" customFormat="1" x14ac:dyDescent="0.35">
      <c r="L3161" s="23"/>
      <c r="M3161" s="23"/>
      <c r="R3161" s="23"/>
    </row>
    <row r="3162" spans="12:18" s="19" customFormat="1" x14ac:dyDescent="0.35">
      <c r="L3162" s="23"/>
      <c r="M3162" s="23"/>
      <c r="R3162" s="23"/>
    </row>
    <row r="3163" spans="12:18" s="19" customFormat="1" x14ac:dyDescent="0.35">
      <c r="L3163" s="23"/>
      <c r="M3163" s="23"/>
      <c r="R3163" s="23"/>
    </row>
    <row r="3164" spans="12:18" s="19" customFormat="1" x14ac:dyDescent="0.35">
      <c r="L3164" s="23"/>
      <c r="M3164" s="23"/>
      <c r="R3164" s="23"/>
    </row>
    <row r="3165" spans="12:18" s="19" customFormat="1" x14ac:dyDescent="0.35">
      <c r="L3165" s="23"/>
      <c r="M3165" s="23"/>
      <c r="R3165" s="23"/>
    </row>
    <row r="3166" spans="12:18" s="19" customFormat="1" x14ac:dyDescent="0.35">
      <c r="L3166" s="23"/>
      <c r="M3166" s="23"/>
      <c r="R3166" s="23"/>
    </row>
    <row r="3167" spans="12:18" s="19" customFormat="1" x14ac:dyDescent="0.35">
      <c r="L3167" s="23"/>
      <c r="M3167" s="23"/>
      <c r="R3167" s="23"/>
    </row>
    <row r="3168" spans="12:18" s="19" customFormat="1" x14ac:dyDescent="0.35">
      <c r="L3168" s="23"/>
      <c r="M3168" s="23"/>
      <c r="R3168" s="23"/>
    </row>
    <row r="3169" spans="12:18" s="19" customFormat="1" x14ac:dyDescent="0.35">
      <c r="L3169" s="23"/>
      <c r="M3169" s="23"/>
      <c r="R3169" s="23"/>
    </row>
    <row r="3170" spans="12:18" s="19" customFormat="1" x14ac:dyDescent="0.35">
      <c r="L3170" s="23"/>
      <c r="M3170" s="23"/>
      <c r="R3170" s="23"/>
    </row>
    <row r="3171" spans="12:18" s="19" customFormat="1" x14ac:dyDescent="0.35">
      <c r="L3171" s="23"/>
      <c r="M3171" s="23"/>
      <c r="R3171" s="23"/>
    </row>
    <row r="3172" spans="12:18" s="19" customFormat="1" x14ac:dyDescent="0.35">
      <c r="L3172" s="23"/>
      <c r="M3172" s="23"/>
      <c r="R3172" s="23"/>
    </row>
    <row r="3173" spans="12:18" s="19" customFormat="1" x14ac:dyDescent="0.35">
      <c r="L3173" s="23"/>
      <c r="M3173" s="23"/>
      <c r="R3173" s="23"/>
    </row>
    <row r="3174" spans="12:18" s="19" customFormat="1" x14ac:dyDescent="0.35">
      <c r="L3174" s="23"/>
      <c r="M3174" s="23"/>
      <c r="R3174" s="23"/>
    </row>
    <row r="3175" spans="12:18" s="19" customFormat="1" x14ac:dyDescent="0.35">
      <c r="L3175" s="23"/>
      <c r="M3175" s="23"/>
      <c r="R3175" s="23"/>
    </row>
    <row r="3176" spans="12:18" s="19" customFormat="1" x14ac:dyDescent="0.35">
      <c r="L3176" s="23"/>
      <c r="M3176" s="23"/>
      <c r="R3176" s="23"/>
    </row>
    <row r="3177" spans="12:18" s="19" customFormat="1" x14ac:dyDescent="0.35">
      <c r="L3177" s="23"/>
      <c r="M3177" s="23"/>
      <c r="R3177" s="23"/>
    </row>
    <row r="3178" spans="12:18" s="19" customFormat="1" x14ac:dyDescent="0.35">
      <c r="L3178" s="23"/>
      <c r="M3178" s="23"/>
      <c r="R3178" s="23"/>
    </row>
    <row r="3179" spans="12:18" s="19" customFormat="1" x14ac:dyDescent="0.35">
      <c r="L3179" s="23"/>
      <c r="M3179" s="23"/>
      <c r="R3179" s="23"/>
    </row>
    <row r="3180" spans="12:18" s="19" customFormat="1" x14ac:dyDescent="0.35">
      <c r="L3180" s="23"/>
      <c r="M3180" s="23"/>
      <c r="R3180" s="23"/>
    </row>
    <row r="3181" spans="12:18" s="19" customFormat="1" x14ac:dyDescent="0.35">
      <c r="L3181" s="23"/>
      <c r="M3181" s="23"/>
      <c r="R3181" s="23"/>
    </row>
    <row r="3182" spans="12:18" s="19" customFormat="1" x14ac:dyDescent="0.35">
      <c r="L3182" s="23"/>
      <c r="M3182" s="23"/>
      <c r="R3182" s="23"/>
    </row>
    <row r="3183" spans="12:18" s="19" customFormat="1" x14ac:dyDescent="0.35">
      <c r="L3183" s="23"/>
      <c r="M3183" s="23"/>
      <c r="R3183" s="23"/>
    </row>
    <row r="3184" spans="12:18" s="19" customFormat="1" x14ac:dyDescent="0.35">
      <c r="L3184" s="23"/>
      <c r="M3184" s="23"/>
      <c r="R3184" s="23"/>
    </row>
    <row r="3185" spans="12:18" s="19" customFormat="1" x14ac:dyDescent="0.35">
      <c r="L3185" s="23"/>
      <c r="M3185" s="23"/>
      <c r="R3185" s="23"/>
    </row>
    <row r="3186" spans="12:18" s="19" customFormat="1" x14ac:dyDescent="0.35">
      <c r="L3186" s="23"/>
      <c r="M3186" s="23"/>
      <c r="R3186" s="23"/>
    </row>
    <row r="3187" spans="12:18" s="19" customFormat="1" x14ac:dyDescent="0.35">
      <c r="L3187" s="23"/>
      <c r="M3187" s="23"/>
      <c r="R3187" s="23"/>
    </row>
    <row r="3188" spans="12:18" s="19" customFormat="1" x14ac:dyDescent="0.35">
      <c r="L3188" s="23"/>
      <c r="M3188" s="23"/>
      <c r="R3188" s="23"/>
    </row>
    <row r="3189" spans="12:18" s="19" customFormat="1" x14ac:dyDescent="0.35">
      <c r="L3189" s="23"/>
      <c r="M3189" s="23"/>
      <c r="R3189" s="23"/>
    </row>
    <row r="3190" spans="12:18" s="19" customFormat="1" x14ac:dyDescent="0.35">
      <c r="L3190" s="23"/>
      <c r="M3190" s="23"/>
      <c r="R3190" s="23"/>
    </row>
    <row r="3191" spans="12:18" s="19" customFormat="1" x14ac:dyDescent="0.35">
      <c r="L3191" s="23"/>
      <c r="M3191" s="23"/>
      <c r="R3191" s="23"/>
    </row>
    <row r="3192" spans="12:18" s="19" customFormat="1" x14ac:dyDescent="0.35">
      <c r="L3192" s="23"/>
      <c r="M3192" s="23"/>
      <c r="R3192" s="23"/>
    </row>
    <row r="3193" spans="12:18" s="19" customFormat="1" x14ac:dyDescent="0.35">
      <c r="L3193" s="23"/>
      <c r="M3193" s="23"/>
      <c r="R3193" s="23"/>
    </row>
    <row r="3194" spans="12:18" s="19" customFormat="1" x14ac:dyDescent="0.35">
      <c r="L3194" s="23"/>
      <c r="M3194" s="23"/>
      <c r="R3194" s="23"/>
    </row>
    <row r="3195" spans="12:18" s="19" customFormat="1" x14ac:dyDescent="0.35">
      <c r="L3195" s="23"/>
      <c r="M3195" s="23"/>
      <c r="R3195" s="23"/>
    </row>
    <row r="3196" spans="12:18" s="19" customFormat="1" x14ac:dyDescent="0.35">
      <c r="L3196" s="23"/>
      <c r="M3196" s="23"/>
      <c r="R3196" s="23"/>
    </row>
    <row r="3197" spans="12:18" s="19" customFormat="1" x14ac:dyDescent="0.35">
      <c r="L3197" s="23"/>
      <c r="M3197" s="23"/>
      <c r="R3197" s="23"/>
    </row>
    <row r="3198" spans="12:18" s="19" customFormat="1" x14ac:dyDescent="0.35">
      <c r="L3198" s="23"/>
      <c r="M3198" s="23"/>
      <c r="R3198" s="23"/>
    </row>
    <row r="3199" spans="12:18" s="19" customFormat="1" x14ac:dyDescent="0.35">
      <c r="L3199" s="23"/>
      <c r="M3199" s="23"/>
      <c r="R3199" s="23"/>
    </row>
    <row r="3200" spans="12:18" s="19" customFormat="1" x14ac:dyDescent="0.35">
      <c r="L3200" s="23"/>
      <c r="M3200" s="23"/>
      <c r="R3200" s="23"/>
    </row>
    <row r="3201" spans="12:18" s="19" customFormat="1" x14ac:dyDescent="0.35">
      <c r="L3201" s="23"/>
      <c r="M3201" s="23"/>
      <c r="R3201" s="23"/>
    </row>
    <row r="3202" spans="12:18" s="19" customFormat="1" x14ac:dyDescent="0.35">
      <c r="L3202" s="23"/>
      <c r="M3202" s="23"/>
      <c r="R3202" s="23"/>
    </row>
    <row r="3203" spans="12:18" s="19" customFormat="1" x14ac:dyDescent="0.35">
      <c r="L3203" s="23"/>
      <c r="M3203" s="23"/>
      <c r="R3203" s="23"/>
    </row>
    <row r="3204" spans="12:18" s="19" customFormat="1" x14ac:dyDescent="0.35">
      <c r="L3204" s="23"/>
      <c r="M3204" s="23"/>
      <c r="R3204" s="23"/>
    </row>
    <row r="3205" spans="12:18" s="19" customFormat="1" x14ac:dyDescent="0.35">
      <c r="L3205" s="23"/>
      <c r="M3205" s="23"/>
      <c r="R3205" s="23"/>
    </row>
    <row r="3206" spans="12:18" s="19" customFormat="1" x14ac:dyDescent="0.35">
      <c r="L3206" s="23"/>
      <c r="M3206" s="23"/>
      <c r="R3206" s="23"/>
    </row>
    <row r="3207" spans="12:18" s="19" customFormat="1" x14ac:dyDescent="0.35">
      <c r="L3207" s="23"/>
      <c r="M3207" s="23"/>
      <c r="R3207" s="23"/>
    </row>
    <row r="3208" spans="12:18" s="19" customFormat="1" x14ac:dyDescent="0.35">
      <c r="L3208" s="23"/>
      <c r="M3208" s="23"/>
      <c r="R3208" s="23"/>
    </row>
    <row r="3209" spans="12:18" s="19" customFormat="1" x14ac:dyDescent="0.35">
      <c r="L3209" s="23"/>
      <c r="M3209" s="23"/>
      <c r="R3209" s="23"/>
    </row>
    <row r="3210" spans="12:18" s="19" customFormat="1" x14ac:dyDescent="0.35">
      <c r="L3210" s="23"/>
      <c r="M3210" s="23"/>
      <c r="R3210" s="23"/>
    </row>
    <row r="3211" spans="12:18" s="19" customFormat="1" x14ac:dyDescent="0.35">
      <c r="L3211" s="23"/>
      <c r="M3211" s="23"/>
      <c r="R3211" s="23"/>
    </row>
    <row r="3212" spans="12:18" s="19" customFormat="1" x14ac:dyDescent="0.35">
      <c r="L3212" s="23"/>
      <c r="M3212" s="23"/>
      <c r="R3212" s="23"/>
    </row>
    <row r="3213" spans="12:18" s="19" customFormat="1" x14ac:dyDescent="0.35">
      <c r="L3213" s="23"/>
      <c r="M3213" s="23"/>
      <c r="R3213" s="23"/>
    </row>
    <row r="3214" spans="12:18" s="19" customFormat="1" x14ac:dyDescent="0.35">
      <c r="L3214" s="23"/>
      <c r="M3214" s="23"/>
      <c r="R3214" s="23"/>
    </row>
    <row r="3215" spans="12:18" s="19" customFormat="1" x14ac:dyDescent="0.35">
      <c r="L3215" s="23"/>
      <c r="M3215" s="23"/>
      <c r="R3215" s="23"/>
    </row>
    <row r="3216" spans="12:18" s="19" customFormat="1" x14ac:dyDescent="0.35">
      <c r="L3216" s="23"/>
      <c r="M3216" s="23"/>
      <c r="R3216" s="23"/>
    </row>
    <row r="3217" spans="12:18" s="19" customFormat="1" x14ac:dyDescent="0.35">
      <c r="L3217" s="23"/>
      <c r="M3217" s="23"/>
      <c r="R3217" s="23"/>
    </row>
    <row r="3218" spans="12:18" s="19" customFormat="1" x14ac:dyDescent="0.35">
      <c r="L3218" s="23"/>
      <c r="M3218" s="23"/>
      <c r="R3218" s="23"/>
    </row>
    <row r="3219" spans="12:18" s="19" customFormat="1" x14ac:dyDescent="0.35">
      <c r="L3219" s="23"/>
      <c r="M3219" s="23"/>
      <c r="R3219" s="23"/>
    </row>
    <row r="3220" spans="12:18" s="19" customFormat="1" x14ac:dyDescent="0.35">
      <c r="L3220" s="23"/>
      <c r="M3220" s="23"/>
      <c r="R3220" s="23"/>
    </row>
    <row r="3221" spans="12:18" s="19" customFormat="1" x14ac:dyDescent="0.35">
      <c r="L3221" s="23"/>
      <c r="M3221" s="23"/>
      <c r="R3221" s="23"/>
    </row>
    <row r="3222" spans="12:18" s="19" customFormat="1" x14ac:dyDescent="0.35">
      <c r="L3222" s="23"/>
      <c r="M3222" s="23"/>
      <c r="R3222" s="23"/>
    </row>
    <row r="3223" spans="12:18" s="19" customFormat="1" x14ac:dyDescent="0.35">
      <c r="L3223" s="23"/>
      <c r="M3223" s="23"/>
      <c r="R3223" s="23"/>
    </row>
    <row r="3224" spans="12:18" s="19" customFormat="1" x14ac:dyDescent="0.35">
      <c r="L3224" s="23"/>
      <c r="M3224" s="23"/>
      <c r="R3224" s="23"/>
    </row>
    <row r="3225" spans="12:18" s="19" customFormat="1" x14ac:dyDescent="0.35">
      <c r="L3225" s="23"/>
      <c r="M3225" s="23"/>
      <c r="R3225" s="23"/>
    </row>
    <row r="3226" spans="12:18" s="19" customFormat="1" x14ac:dyDescent="0.35">
      <c r="L3226" s="23"/>
      <c r="M3226" s="23"/>
      <c r="R3226" s="23"/>
    </row>
    <row r="3227" spans="12:18" s="19" customFormat="1" x14ac:dyDescent="0.35">
      <c r="L3227" s="23"/>
      <c r="M3227" s="23"/>
      <c r="R3227" s="23"/>
    </row>
    <row r="3228" spans="12:18" s="19" customFormat="1" x14ac:dyDescent="0.35">
      <c r="L3228" s="23"/>
      <c r="M3228" s="23"/>
      <c r="R3228" s="23"/>
    </row>
    <row r="3229" spans="12:18" s="19" customFormat="1" x14ac:dyDescent="0.35">
      <c r="L3229" s="23"/>
      <c r="M3229" s="23"/>
      <c r="R3229" s="23"/>
    </row>
    <row r="3230" spans="12:18" s="19" customFormat="1" x14ac:dyDescent="0.35">
      <c r="L3230" s="23"/>
      <c r="M3230" s="23"/>
      <c r="R3230" s="23"/>
    </row>
    <row r="3231" spans="12:18" s="19" customFormat="1" x14ac:dyDescent="0.35">
      <c r="L3231" s="23"/>
      <c r="M3231" s="23"/>
      <c r="R3231" s="23"/>
    </row>
    <row r="3232" spans="12:18" s="19" customFormat="1" x14ac:dyDescent="0.35">
      <c r="L3232" s="23"/>
      <c r="M3232" s="23"/>
      <c r="R3232" s="23"/>
    </row>
    <row r="3233" spans="12:18" s="19" customFormat="1" x14ac:dyDescent="0.35">
      <c r="L3233" s="23"/>
      <c r="M3233" s="23"/>
      <c r="R3233" s="23"/>
    </row>
    <row r="3234" spans="12:18" s="19" customFormat="1" x14ac:dyDescent="0.35">
      <c r="L3234" s="23"/>
      <c r="M3234" s="23"/>
      <c r="R3234" s="23"/>
    </row>
    <row r="3235" spans="12:18" s="19" customFormat="1" x14ac:dyDescent="0.35">
      <c r="L3235" s="23"/>
      <c r="M3235" s="23"/>
      <c r="R3235" s="23"/>
    </row>
    <row r="3236" spans="12:18" s="19" customFormat="1" x14ac:dyDescent="0.35">
      <c r="L3236" s="23"/>
      <c r="M3236" s="23"/>
      <c r="R3236" s="23"/>
    </row>
    <row r="3237" spans="12:18" s="19" customFormat="1" x14ac:dyDescent="0.35">
      <c r="L3237" s="23"/>
      <c r="M3237" s="23"/>
      <c r="R3237" s="23"/>
    </row>
    <row r="3238" spans="12:18" s="19" customFormat="1" x14ac:dyDescent="0.35">
      <c r="L3238" s="23"/>
      <c r="M3238" s="23"/>
      <c r="R3238" s="23"/>
    </row>
    <row r="3239" spans="12:18" s="19" customFormat="1" x14ac:dyDescent="0.35">
      <c r="L3239" s="23"/>
      <c r="M3239" s="23"/>
      <c r="R3239" s="23"/>
    </row>
    <row r="3240" spans="12:18" s="19" customFormat="1" x14ac:dyDescent="0.35">
      <c r="L3240" s="23"/>
      <c r="M3240" s="23"/>
      <c r="R3240" s="23"/>
    </row>
    <row r="3241" spans="12:18" s="19" customFormat="1" x14ac:dyDescent="0.35">
      <c r="L3241" s="23"/>
      <c r="M3241" s="23"/>
      <c r="R3241" s="23"/>
    </row>
    <row r="3242" spans="12:18" s="19" customFormat="1" x14ac:dyDescent="0.35">
      <c r="L3242" s="23"/>
      <c r="M3242" s="23"/>
      <c r="R3242" s="23"/>
    </row>
    <row r="3243" spans="12:18" s="19" customFormat="1" x14ac:dyDescent="0.35">
      <c r="L3243" s="23"/>
      <c r="M3243" s="23"/>
      <c r="R3243" s="23"/>
    </row>
    <row r="3244" spans="12:18" s="19" customFormat="1" x14ac:dyDescent="0.35">
      <c r="L3244" s="23"/>
      <c r="M3244" s="23"/>
      <c r="R3244" s="23"/>
    </row>
    <row r="3245" spans="12:18" s="19" customFormat="1" x14ac:dyDescent="0.35">
      <c r="L3245" s="23"/>
      <c r="M3245" s="23"/>
      <c r="R3245" s="23"/>
    </row>
    <row r="3246" spans="12:18" s="19" customFormat="1" x14ac:dyDescent="0.35">
      <c r="L3246" s="23"/>
      <c r="M3246" s="23"/>
      <c r="R3246" s="23"/>
    </row>
    <row r="3247" spans="12:18" s="19" customFormat="1" x14ac:dyDescent="0.35">
      <c r="L3247" s="23"/>
      <c r="M3247" s="23"/>
      <c r="R3247" s="23"/>
    </row>
    <row r="3248" spans="12:18" s="19" customFormat="1" x14ac:dyDescent="0.35">
      <c r="L3248" s="23"/>
      <c r="M3248" s="23"/>
      <c r="R3248" s="23"/>
    </row>
    <row r="3249" spans="12:18" s="19" customFormat="1" x14ac:dyDescent="0.35">
      <c r="L3249" s="23"/>
      <c r="M3249" s="23"/>
      <c r="R3249" s="23"/>
    </row>
    <row r="3250" spans="12:18" s="19" customFormat="1" x14ac:dyDescent="0.35">
      <c r="L3250" s="23"/>
      <c r="M3250" s="23"/>
      <c r="R3250" s="23"/>
    </row>
    <row r="3251" spans="12:18" s="19" customFormat="1" x14ac:dyDescent="0.35">
      <c r="L3251" s="23"/>
      <c r="M3251" s="23"/>
      <c r="R3251" s="23"/>
    </row>
    <row r="3252" spans="12:18" s="19" customFormat="1" x14ac:dyDescent="0.35">
      <c r="L3252" s="23"/>
      <c r="M3252" s="23"/>
      <c r="R3252" s="23"/>
    </row>
    <row r="3253" spans="12:18" s="19" customFormat="1" x14ac:dyDescent="0.35">
      <c r="L3253" s="23"/>
      <c r="M3253" s="23"/>
      <c r="R3253" s="23"/>
    </row>
    <row r="3254" spans="12:18" s="19" customFormat="1" x14ac:dyDescent="0.35">
      <c r="L3254" s="23"/>
      <c r="M3254" s="23"/>
      <c r="R3254" s="23"/>
    </row>
    <row r="3255" spans="12:18" s="19" customFormat="1" x14ac:dyDescent="0.35">
      <c r="L3255" s="23"/>
      <c r="M3255" s="23"/>
      <c r="R3255" s="23"/>
    </row>
    <row r="3256" spans="12:18" s="19" customFormat="1" x14ac:dyDescent="0.35">
      <c r="L3256" s="23"/>
      <c r="M3256" s="23"/>
      <c r="R3256" s="23"/>
    </row>
    <row r="3257" spans="12:18" s="19" customFormat="1" x14ac:dyDescent="0.35">
      <c r="L3257" s="23"/>
      <c r="M3257" s="23"/>
      <c r="R3257" s="23"/>
    </row>
    <row r="3258" spans="12:18" s="19" customFormat="1" x14ac:dyDescent="0.35">
      <c r="L3258" s="23"/>
      <c r="M3258" s="23"/>
      <c r="R3258" s="23"/>
    </row>
    <row r="3259" spans="12:18" s="19" customFormat="1" x14ac:dyDescent="0.35">
      <c r="L3259" s="23"/>
      <c r="M3259" s="23"/>
      <c r="R3259" s="23"/>
    </row>
    <row r="3260" spans="12:18" s="19" customFormat="1" x14ac:dyDescent="0.35">
      <c r="L3260" s="23"/>
      <c r="M3260" s="23"/>
      <c r="R3260" s="23"/>
    </row>
    <row r="3261" spans="12:18" s="19" customFormat="1" x14ac:dyDescent="0.35">
      <c r="L3261" s="23"/>
      <c r="M3261" s="23"/>
      <c r="R3261" s="23"/>
    </row>
    <row r="3262" spans="12:18" s="19" customFormat="1" x14ac:dyDescent="0.35">
      <c r="L3262" s="23"/>
      <c r="M3262" s="23"/>
      <c r="R3262" s="23"/>
    </row>
    <row r="3263" spans="12:18" s="19" customFormat="1" x14ac:dyDescent="0.35">
      <c r="L3263" s="23"/>
      <c r="M3263" s="23"/>
      <c r="R3263" s="23"/>
    </row>
    <row r="3264" spans="12:18" s="19" customFormat="1" x14ac:dyDescent="0.35">
      <c r="L3264" s="23"/>
      <c r="M3264" s="23"/>
      <c r="R3264" s="23"/>
    </row>
    <row r="3265" spans="12:18" s="19" customFormat="1" x14ac:dyDescent="0.35">
      <c r="L3265" s="23"/>
      <c r="M3265" s="23"/>
      <c r="R3265" s="23"/>
    </row>
    <row r="3266" spans="12:18" s="19" customFormat="1" x14ac:dyDescent="0.35">
      <c r="L3266" s="23"/>
      <c r="M3266" s="23"/>
      <c r="R3266" s="23"/>
    </row>
    <row r="3267" spans="12:18" s="19" customFormat="1" x14ac:dyDescent="0.35">
      <c r="L3267" s="23"/>
      <c r="M3267" s="23"/>
      <c r="R3267" s="23"/>
    </row>
    <row r="3268" spans="12:18" s="19" customFormat="1" x14ac:dyDescent="0.35">
      <c r="L3268" s="23"/>
      <c r="M3268" s="23"/>
      <c r="R3268" s="23"/>
    </row>
    <row r="3269" spans="12:18" s="19" customFormat="1" x14ac:dyDescent="0.35">
      <c r="L3269" s="23"/>
      <c r="M3269" s="23"/>
      <c r="R3269" s="23"/>
    </row>
    <row r="3270" spans="12:18" s="19" customFormat="1" x14ac:dyDescent="0.35">
      <c r="L3270" s="23"/>
      <c r="M3270" s="23"/>
      <c r="R3270" s="23"/>
    </row>
    <row r="3271" spans="12:18" s="19" customFormat="1" x14ac:dyDescent="0.35">
      <c r="L3271" s="23"/>
      <c r="M3271" s="23"/>
      <c r="R3271" s="23"/>
    </row>
    <row r="3272" spans="12:18" s="19" customFormat="1" x14ac:dyDescent="0.35">
      <c r="L3272" s="23"/>
      <c r="M3272" s="23"/>
      <c r="R3272" s="23"/>
    </row>
    <row r="3273" spans="12:18" s="19" customFormat="1" x14ac:dyDescent="0.35">
      <c r="L3273" s="23"/>
      <c r="M3273" s="23"/>
      <c r="R3273" s="23"/>
    </row>
    <row r="3274" spans="12:18" s="19" customFormat="1" x14ac:dyDescent="0.35">
      <c r="L3274" s="23"/>
      <c r="M3274" s="23"/>
      <c r="R3274" s="23"/>
    </row>
    <row r="3275" spans="12:18" s="19" customFormat="1" x14ac:dyDescent="0.35">
      <c r="L3275" s="23"/>
      <c r="M3275" s="23"/>
      <c r="R3275" s="23"/>
    </row>
    <row r="3276" spans="12:18" s="19" customFormat="1" x14ac:dyDescent="0.35">
      <c r="L3276" s="23"/>
      <c r="M3276" s="23"/>
      <c r="R3276" s="23"/>
    </row>
    <row r="3277" spans="12:18" s="19" customFormat="1" x14ac:dyDescent="0.35">
      <c r="L3277" s="23"/>
      <c r="M3277" s="23"/>
      <c r="R3277" s="23"/>
    </row>
    <row r="3278" spans="12:18" s="19" customFormat="1" x14ac:dyDescent="0.35">
      <c r="L3278" s="23"/>
      <c r="M3278" s="23"/>
      <c r="R3278" s="23"/>
    </row>
    <row r="3279" spans="12:18" s="19" customFormat="1" x14ac:dyDescent="0.35">
      <c r="L3279" s="23"/>
      <c r="M3279" s="23"/>
      <c r="R3279" s="23"/>
    </row>
    <row r="3280" spans="12:18" s="19" customFormat="1" x14ac:dyDescent="0.35">
      <c r="L3280" s="23"/>
      <c r="M3280" s="23"/>
      <c r="R3280" s="23"/>
    </row>
    <row r="3281" spans="12:18" s="19" customFormat="1" x14ac:dyDescent="0.35">
      <c r="L3281" s="23"/>
      <c r="M3281" s="23"/>
      <c r="R3281" s="23"/>
    </row>
    <row r="3282" spans="12:18" s="19" customFormat="1" x14ac:dyDescent="0.35">
      <c r="L3282" s="23"/>
      <c r="M3282" s="23"/>
      <c r="R3282" s="23"/>
    </row>
    <row r="3283" spans="12:18" s="19" customFormat="1" x14ac:dyDescent="0.35">
      <c r="L3283" s="23"/>
      <c r="M3283" s="23"/>
      <c r="R3283" s="23"/>
    </row>
    <row r="3284" spans="12:18" s="19" customFormat="1" x14ac:dyDescent="0.35">
      <c r="L3284" s="23"/>
      <c r="M3284" s="23"/>
      <c r="R3284" s="23"/>
    </row>
    <row r="3285" spans="12:18" s="19" customFormat="1" x14ac:dyDescent="0.35">
      <c r="L3285" s="23"/>
      <c r="M3285" s="23"/>
      <c r="R3285" s="23"/>
    </row>
    <row r="3286" spans="12:18" s="19" customFormat="1" x14ac:dyDescent="0.35">
      <c r="L3286" s="23"/>
      <c r="M3286" s="23"/>
      <c r="R3286" s="23"/>
    </row>
    <row r="3287" spans="12:18" s="19" customFormat="1" x14ac:dyDescent="0.35">
      <c r="L3287" s="23"/>
      <c r="M3287" s="23"/>
      <c r="R3287" s="23"/>
    </row>
    <row r="3288" spans="12:18" s="19" customFormat="1" x14ac:dyDescent="0.35">
      <c r="L3288" s="23"/>
      <c r="M3288" s="23"/>
      <c r="R3288" s="23"/>
    </row>
    <row r="3289" spans="12:18" s="19" customFormat="1" x14ac:dyDescent="0.35">
      <c r="L3289" s="23"/>
      <c r="M3289" s="23"/>
      <c r="R3289" s="23"/>
    </row>
    <row r="3290" spans="12:18" s="19" customFormat="1" x14ac:dyDescent="0.35">
      <c r="L3290" s="23"/>
      <c r="M3290" s="23"/>
      <c r="R3290" s="23"/>
    </row>
    <row r="3291" spans="12:18" s="19" customFormat="1" x14ac:dyDescent="0.35">
      <c r="L3291" s="23"/>
      <c r="M3291" s="23"/>
      <c r="R3291" s="23"/>
    </row>
    <row r="3292" spans="12:18" s="19" customFormat="1" x14ac:dyDescent="0.35">
      <c r="L3292" s="23"/>
      <c r="M3292" s="23"/>
      <c r="R3292" s="23"/>
    </row>
    <row r="3293" spans="12:18" s="19" customFormat="1" x14ac:dyDescent="0.35">
      <c r="L3293" s="23"/>
      <c r="M3293" s="23"/>
      <c r="R3293" s="23"/>
    </row>
    <row r="3294" spans="12:18" s="19" customFormat="1" x14ac:dyDescent="0.35">
      <c r="L3294" s="23"/>
      <c r="M3294" s="23"/>
      <c r="R3294" s="23"/>
    </row>
    <row r="3295" spans="12:18" s="19" customFormat="1" x14ac:dyDescent="0.35">
      <c r="L3295" s="23"/>
      <c r="M3295" s="23"/>
      <c r="R3295" s="23"/>
    </row>
    <row r="3296" spans="12:18" s="19" customFormat="1" x14ac:dyDescent="0.35">
      <c r="L3296" s="23"/>
      <c r="M3296" s="23"/>
      <c r="R3296" s="23"/>
    </row>
    <row r="3297" spans="12:18" s="19" customFormat="1" x14ac:dyDescent="0.35">
      <c r="L3297" s="23"/>
      <c r="M3297" s="23"/>
      <c r="R3297" s="23"/>
    </row>
    <row r="3298" spans="12:18" s="19" customFormat="1" x14ac:dyDescent="0.35">
      <c r="L3298" s="23"/>
      <c r="M3298" s="23"/>
      <c r="R3298" s="23"/>
    </row>
    <row r="3299" spans="12:18" s="19" customFormat="1" x14ac:dyDescent="0.35">
      <c r="L3299" s="23"/>
      <c r="M3299" s="23"/>
      <c r="R3299" s="23"/>
    </row>
    <row r="3300" spans="12:18" s="19" customFormat="1" x14ac:dyDescent="0.35">
      <c r="L3300" s="23"/>
      <c r="M3300" s="23"/>
      <c r="R3300" s="23"/>
    </row>
    <row r="3301" spans="12:18" s="19" customFormat="1" x14ac:dyDescent="0.35">
      <c r="L3301" s="23"/>
      <c r="M3301" s="23"/>
      <c r="R3301" s="23"/>
    </row>
    <row r="3302" spans="12:18" s="19" customFormat="1" x14ac:dyDescent="0.35">
      <c r="L3302" s="23"/>
      <c r="M3302" s="23"/>
      <c r="R3302" s="23"/>
    </row>
    <row r="3303" spans="12:18" s="19" customFormat="1" x14ac:dyDescent="0.35">
      <c r="L3303" s="23"/>
      <c r="M3303" s="23"/>
      <c r="R3303" s="23"/>
    </row>
    <row r="3304" spans="12:18" s="19" customFormat="1" x14ac:dyDescent="0.35">
      <c r="L3304" s="23"/>
      <c r="M3304" s="23"/>
      <c r="R3304" s="23"/>
    </row>
    <row r="3305" spans="12:18" s="19" customFormat="1" x14ac:dyDescent="0.35">
      <c r="L3305" s="23"/>
      <c r="M3305" s="23"/>
      <c r="R3305" s="23"/>
    </row>
    <row r="3306" spans="12:18" s="19" customFormat="1" x14ac:dyDescent="0.35">
      <c r="L3306" s="23"/>
      <c r="M3306" s="23"/>
      <c r="R3306" s="23"/>
    </row>
    <row r="3307" spans="12:18" s="19" customFormat="1" x14ac:dyDescent="0.35">
      <c r="L3307" s="23"/>
      <c r="M3307" s="23"/>
      <c r="R3307" s="23"/>
    </row>
    <row r="3308" spans="12:18" s="19" customFormat="1" x14ac:dyDescent="0.35">
      <c r="L3308" s="23"/>
      <c r="M3308" s="23"/>
      <c r="R3308" s="23"/>
    </row>
    <row r="3309" spans="12:18" s="19" customFormat="1" x14ac:dyDescent="0.35">
      <c r="L3309" s="23"/>
      <c r="M3309" s="23"/>
      <c r="R3309" s="23"/>
    </row>
    <row r="3310" spans="12:18" s="19" customFormat="1" x14ac:dyDescent="0.35">
      <c r="L3310" s="23"/>
      <c r="M3310" s="23"/>
      <c r="R3310" s="23"/>
    </row>
    <row r="3311" spans="12:18" s="19" customFormat="1" x14ac:dyDescent="0.35">
      <c r="L3311" s="23"/>
      <c r="M3311" s="23"/>
      <c r="R3311" s="23"/>
    </row>
    <row r="3312" spans="12:18" s="19" customFormat="1" x14ac:dyDescent="0.35">
      <c r="L3312" s="23"/>
      <c r="M3312" s="23"/>
      <c r="R3312" s="23"/>
    </row>
    <row r="3313" spans="12:18" s="19" customFormat="1" x14ac:dyDescent="0.35">
      <c r="L3313" s="23"/>
      <c r="M3313" s="23"/>
      <c r="R3313" s="23"/>
    </row>
    <row r="3314" spans="12:18" s="19" customFormat="1" x14ac:dyDescent="0.35">
      <c r="L3314" s="23"/>
      <c r="M3314" s="23"/>
      <c r="R3314" s="23"/>
    </row>
    <row r="3315" spans="12:18" s="19" customFormat="1" x14ac:dyDescent="0.35">
      <c r="L3315" s="23"/>
      <c r="M3315" s="23"/>
      <c r="R3315" s="23"/>
    </row>
    <row r="3316" spans="12:18" s="19" customFormat="1" x14ac:dyDescent="0.35">
      <c r="L3316" s="23"/>
      <c r="M3316" s="23"/>
      <c r="R3316" s="23"/>
    </row>
    <row r="3317" spans="12:18" s="19" customFormat="1" x14ac:dyDescent="0.35">
      <c r="L3317" s="23"/>
      <c r="M3317" s="23"/>
      <c r="R3317" s="23"/>
    </row>
    <row r="3318" spans="12:18" s="19" customFormat="1" x14ac:dyDescent="0.35">
      <c r="L3318" s="23"/>
      <c r="M3318" s="23"/>
      <c r="R3318" s="23"/>
    </row>
    <row r="3319" spans="12:18" s="19" customFormat="1" x14ac:dyDescent="0.35">
      <c r="L3319" s="23"/>
      <c r="M3319" s="23"/>
      <c r="R3319" s="23"/>
    </row>
    <row r="3320" spans="12:18" s="19" customFormat="1" x14ac:dyDescent="0.35">
      <c r="L3320" s="23"/>
      <c r="M3320" s="23"/>
      <c r="R3320" s="23"/>
    </row>
    <row r="3321" spans="12:18" s="19" customFormat="1" x14ac:dyDescent="0.35">
      <c r="L3321" s="23"/>
      <c r="M3321" s="23"/>
      <c r="R3321" s="23"/>
    </row>
    <row r="3322" spans="12:18" s="19" customFormat="1" x14ac:dyDescent="0.35">
      <c r="L3322" s="23"/>
      <c r="M3322" s="23"/>
      <c r="R3322" s="23"/>
    </row>
    <row r="3323" spans="12:18" s="19" customFormat="1" x14ac:dyDescent="0.35">
      <c r="L3323" s="23"/>
      <c r="M3323" s="23"/>
      <c r="R3323" s="23"/>
    </row>
    <row r="3324" spans="12:18" s="19" customFormat="1" x14ac:dyDescent="0.35">
      <c r="L3324" s="23"/>
      <c r="M3324" s="23"/>
      <c r="R3324" s="23"/>
    </row>
    <row r="3325" spans="12:18" s="19" customFormat="1" x14ac:dyDescent="0.35">
      <c r="L3325" s="23"/>
      <c r="M3325" s="23"/>
      <c r="R3325" s="23"/>
    </row>
    <row r="3326" spans="12:18" s="19" customFormat="1" x14ac:dyDescent="0.35">
      <c r="L3326" s="23"/>
      <c r="M3326" s="23"/>
      <c r="R3326" s="23"/>
    </row>
    <row r="3327" spans="12:18" s="19" customFormat="1" x14ac:dyDescent="0.35">
      <c r="L3327" s="23"/>
      <c r="M3327" s="23"/>
      <c r="R3327" s="23"/>
    </row>
    <row r="3328" spans="12:18" s="19" customFormat="1" x14ac:dyDescent="0.35">
      <c r="L3328" s="23"/>
      <c r="M3328" s="23"/>
      <c r="R3328" s="23"/>
    </row>
    <row r="3329" spans="12:18" s="19" customFormat="1" x14ac:dyDescent="0.35">
      <c r="L3329" s="23"/>
      <c r="M3329" s="23"/>
      <c r="R3329" s="23"/>
    </row>
    <row r="3330" spans="12:18" s="19" customFormat="1" x14ac:dyDescent="0.35">
      <c r="L3330" s="23"/>
      <c r="M3330" s="23"/>
      <c r="R3330" s="23"/>
    </row>
    <row r="3331" spans="12:18" s="19" customFormat="1" x14ac:dyDescent="0.35">
      <c r="L3331" s="23"/>
      <c r="M3331" s="23"/>
      <c r="R3331" s="23"/>
    </row>
    <row r="3332" spans="12:18" s="19" customFormat="1" x14ac:dyDescent="0.35">
      <c r="L3332" s="23"/>
      <c r="M3332" s="23"/>
      <c r="R3332" s="23"/>
    </row>
    <row r="3333" spans="12:18" s="19" customFormat="1" x14ac:dyDescent="0.35">
      <c r="L3333" s="23"/>
      <c r="M3333" s="23"/>
      <c r="R3333" s="23"/>
    </row>
    <row r="3334" spans="12:18" s="19" customFormat="1" x14ac:dyDescent="0.35">
      <c r="L3334" s="23"/>
      <c r="M3334" s="23"/>
      <c r="R3334" s="23"/>
    </row>
    <row r="3335" spans="12:18" s="19" customFormat="1" x14ac:dyDescent="0.35">
      <c r="L3335" s="23"/>
      <c r="M3335" s="23"/>
      <c r="R3335" s="23"/>
    </row>
    <row r="3336" spans="12:18" s="19" customFormat="1" x14ac:dyDescent="0.35">
      <c r="L3336" s="23"/>
      <c r="M3336" s="23"/>
      <c r="R3336" s="23"/>
    </row>
    <row r="3337" spans="12:18" s="19" customFormat="1" x14ac:dyDescent="0.35">
      <c r="L3337" s="23"/>
      <c r="M3337" s="23"/>
      <c r="R3337" s="23"/>
    </row>
    <row r="3338" spans="12:18" s="19" customFormat="1" x14ac:dyDescent="0.35">
      <c r="L3338" s="23"/>
      <c r="M3338" s="23"/>
      <c r="R3338" s="23"/>
    </row>
    <row r="3339" spans="12:18" s="19" customFormat="1" x14ac:dyDescent="0.35">
      <c r="L3339" s="23"/>
      <c r="M3339" s="23"/>
      <c r="R3339" s="23"/>
    </row>
    <row r="3340" spans="12:18" s="19" customFormat="1" x14ac:dyDescent="0.35">
      <c r="L3340" s="23"/>
      <c r="M3340" s="23"/>
      <c r="R3340" s="23"/>
    </row>
    <row r="3341" spans="12:18" s="19" customFormat="1" x14ac:dyDescent="0.35">
      <c r="L3341" s="23"/>
      <c r="M3341" s="23"/>
      <c r="R3341" s="23"/>
    </row>
    <row r="3342" spans="12:18" s="19" customFormat="1" x14ac:dyDescent="0.35">
      <c r="L3342" s="23"/>
      <c r="M3342" s="23"/>
      <c r="R3342" s="23"/>
    </row>
    <row r="3343" spans="12:18" s="19" customFormat="1" x14ac:dyDescent="0.35">
      <c r="L3343" s="23"/>
      <c r="M3343" s="23"/>
      <c r="R3343" s="23"/>
    </row>
    <row r="3344" spans="12:18" s="19" customFormat="1" x14ac:dyDescent="0.35">
      <c r="L3344" s="23"/>
      <c r="M3344" s="23"/>
      <c r="R3344" s="23"/>
    </row>
    <row r="3345" spans="12:18" s="19" customFormat="1" x14ac:dyDescent="0.35">
      <c r="L3345" s="23"/>
      <c r="M3345" s="23"/>
      <c r="R3345" s="23"/>
    </row>
    <row r="3346" spans="12:18" s="19" customFormat="1" x14ac:dyDescent="0.35">
      <c r="L3346" s="23"/>
      <c r="M3346" s="23"/>
      <c r="R3346" s="23"/>
    </row>
    <row r="3347" spans="12:18" s="19" customFormat="1" x14ac:dyDescent="0.35">
      <c r="L3347" s="23"/>
      <c r="M3347" s="23"/>
      <c r="R3347" s="23"/>
    </row>
    <row r="3348" spans="12:18" s="19" customFormat="1" x14ac:dyDescent="0.35">
      <c r="L3348" s="23"/>
      <c r="M3348" s="23"/>
      <c r="R3348" s="23"/>
    </row>
    <row r="3349" spans="12:18" s="19" customFormat="1" x14ac:dyDescent="0.35">
      <c r="L3349" s="23"/>
      <c r="M3349" s="23"/>
      <c r="R3349" s="23"/>
    </row>
    <row r="3350" spans="12:18" s="19" customFormat="1" x14ac:dyDescent="0.35">
      <c r="L3350" s="23"/>
      <c r="M3350" s="23"/>
      <c r="R3350" s="23"/>
    </row>
    <row r="3351" spans="12:18" s="19" customFormat="1" x14ac:dyDescent="0.35">
      <c r="L3351" s="23"/>
      <c r="M3351" s="23"/>
      <c r="R3351" s="23"/>
    </row>
    <row r="3352" spans="12:18" s="19" customFormat="1" x14ac:dyDescent="0.35">
      <c r="L3352" s="23"/>
      <c r="M3352" s="23"/>
      <c r="R3352" s="23"/>
    </row>
    <row r="3353" spans="12:18" s="19" customFormat="1" x14ac:dyDescent="0.35">
      <c r="L3353" s="23"/>
      <c r="M3353" s="23"/>
      <c r="R3353" s="23"/>
    </row>
    <row r="3354" spans="12:18" s="19" customFormat="1" x14ac:dyDescent="0.35">
      <c r="L3354" s="23"/>
      <c r="M3354" s="23"/>
      <c r="R3354" s="23"/>
    </row>
    <row r="3355" spans="12:18" s="19" customFormat="1" x14ac:dyDescent="0.35">
      <c r="L3355" s="23"/>
      <c r="M3355" s="23"/>
      <c r="R3355" s="23"/>
    </row>
    <row r="3356" spans="12:18" s="19" customFormat="1" x14ac:dyDescent="0.35">
      <c r="L3356" s="23"/>
      <c r="M3356" s="23"/>
      <c r="R3356" s="23"/>
    </row>
    <row r="3357" spans="12:18" s="19" customFormat="1" x14ac:dyDescent="0.35">
      <c r="L3357" s="23"/>
      <c r="M3357" s="23"/>
      <c r="R3357" s="23"/>
    </row>
    <row r="3358" spans="12:18" s="19" customFormat="1" x14ac:dyDescent="0.35">
      <c r="L3358" s="23"/>
      <c r="M3358" s="23"/>
      <c r="R3358" s="23"/>
    </row>
    <row r="3359" spans="12:18" s="19" customFormat="1" x14ac:dyDescent="0.35">
      <c r="L3359" s="23"/>
      <c r="M3359" s="23"/>
      <c r="R3359" s="23"/>
    </row>
    <row r="3360" spans="12:18" s="19" customFormat="1" x14ac:dyDescent="0.35">
      <c r="L3360" s="23"/>
      <c r="M3360" s="23"/>
      <c r="R3360" s="23"/>
    </row>
    <row r="3361" spans="12:18" s="19" customFormat="1" x14ac:dyDescent="0.35">
      <c r="L3361" s="23"/>
      <c r="M3361" s="23"/>
      <c r="R3361" s="23"/>
    </row>
    <row r="3362" spans="12:18" s="19" customFormat="1" x14ac:dyDescent="0.35">
      <c r="L3362" s="23"/>
      <c r="M3362" s="23"/>
      <c r="R3362" s="23"/>
    </row>
    <row r="3363" spans="12:18" s="19" customFormat="1" x14ac:dyDescent="0.35">
      <c r="L3363" s="23"/>
      <c r="M3363" s="23"/>
      <c r="R3363" s="23"/>
    </row>
    <row r="3364" spans="12:18" s="19" customFormat="1" x14ac:dyDescent="0.35">
      <c r="L3364" s="23"/>
      <c r="M3364" s="23"/>
      <c r="R3364" s="23"/>
    </row>
    <row r="3365" spans="12:18" s="19" customFormat="1" x14ac:dyDescent="0.35">
      <c r="L3365" s="23"/>
      <c r="M3365" s="23"/>
      <c r="R3365" s="23"/>
    </row>
    <row r="3366" spans="12:18" s="19" customFormat="1" x14ac:dyDescent="0.35">
      <c r="L3366" s="23"/>
      <c r="M3366" s="23"/>
      <c r="R3366" s="23"/>
    </row>
    <row r="3367" spans="12:18" s="19" customFormat="1" x14ac:dyDescent="0.35">
      <c r="L3367" s="23"/>
      <c r="M3367" s="23"/>
      <c r="R3367" s="23"/>
    </row>
    <row r="3368" spans="12:18" s="19" customFormat="1" x14ac:dyDescent="0.35">
      <c r="L3368" s="23"/>
      <c r="M3368" s="23"/>
      <c r="R3368" s="23"/>
    </row>
    <row r="3369" spans="12:18" s="19" customFormat="1" x14ac:dyDescent="0.35">
      <c r="L3369" s="23"/>
      <c r="M3369" s="23"/>
      <c r="R3369" s="23"/>
    </row>
    <row r="3370" spans="12:18" s="19" customFormat="1" x14ac:dyDescent="0.35">
      <c r="L3370" s="23"/>
      <c r="M3370" s="23"/>
      <c r="R3370" s="23"/>
    </row>
    <row r="3371" spans="12:18" s="19" customFormat="1" x14ac:dyDescent="0.35">
      <c r="L3371" s="23"/>
      <c r="M3371" s="23"/>
      <c r="R3371" s="23"/>
    </row>
    <row r="3372" spans="12:18" s="19" customFormat="1" x14ac:dyDescent="0.35">
      <c r="L3372" s="23"/>
      <c r="M3372" s="23"/>
      <c r="R3372" s="23"/>
    </row>
    <row r="3373" spans="12:18" s="19" customFormat="1" x14ac:dyDescent="0.35">
      <c r="L3373" s="23"/>
      <c r="M3373" s="23"/>
      <c r="R3373" s="23"/>
    </row>
    <row r="3374" spans="12:18" s="19" customFormat="1" x14ac:dyDescent="0.35">
      <c r="L3374" s="23"/>
      <c r="M3374" s="23"/>
      <c r="R3374" s="23"/>
    </row>
    <row r="3375" spans="12:18" s="19" customFormat="1" x14ac:dyDescent="0.35">
      <c r="L3375" s="23"/>
      <c r="M3375" s="23"/>
      <c r="R3375" s="23"/>
    </row>
    <row r="3376" spans="12:18" s="19" customFormat="1" x14ac:dyDescent="0.35">
      <c r="L3376" s="23"/>
      <c r="M3376" s="23"/>
      <c r="R3376" s="23"/>
    </row>
    <row r="3377" spans="12:18" s="19" customFormat="1" x14ac:dyDescent="0.35">
      <c r="L3377" s="23"/>
      <c r="M3377" s="23"/>
      <c r="R3377" s="23"/>
    </row>
    <row r="3378" spans="12:18" s="19" customFormat="1" x14ac:dyDescent="0.35">
      <c r="L3378" s="23"/>
      <c r="M3378" s="23"/>
      <c r="R3378" s="23"/>
    </row>
    <row r="3379" spans="12:18" s="19" customFormat="1" x14ac:dyDescent="0.35">
      <c r="L3379" s="23"/>
      <c r="M3379" s="23"/>
      <c r="R3379" s="23"/>
    </row>
    <row r="3380" spans="12:18" s="19" customFormat="1" x14ac:dyDescent="0.35">
      <c r="L3380" s="23"/>
      <c r="M3380" s="23"/>
      <c r="R3380" s="23"/>
    </row>
    <row r="3381" spans="12:18" s="19" customFormat="1" x14ac:dyDescent="0.35">
      <c r="L3381" s="23"/>
      <c r="M3381" s="23"/>
      <c r="R3381" s="23"/>
    </row>
    <row r="3382" spans="12:18" s="19" customFormat="1" x14ac:dyDescent="0.35">
      <c r="L3382" s="23"/>
      <c r="M3382" s="23"/>
      <c r="R3382" s="23"/>
    </row>
    <row r="3383" spans="12:18" s="19" customFormat="1" x14ac:dyDescent="0.35">
      <c r="L3383" s="23"/>
      <c r="M3383" s="23"/>
      <c r="R3383" s="23"/>
    </row>
    <row r="3384" spans="12:18" s="19" customFormat="1" x14ac:dyDescent="0.35">
      <c r="L3384" s="23"/>
      <c r="M3384" s="23"/>
      <c r="R3384" s="23"/>
    </row>
    <row r="3385" spans="12:18" s="19" customFormat="1" x14ac:dyDescent="0.35">
      <c r="L3385" s="23"/>
      <c r="M3385" s="23"/>
      <c r="R3385" s="23"/>
    </row>
    <row r="3386" spans="12:18" s="19" customFormat="1" x14ac:dyDescent="0.35">
      <c r="L3386" s="23"/>
      <c r="M3386" s="23"/>
      <c r="R3386" s="23"/>
    </row>
    <row r="3387" spans="12:18" s="19" customFormat="1" x14ac:dyDescent="0.35">
      <c r="L3387" s="23"/>
      <c r="M3387" s="23"/>
      <c r="R3387" s="23"/>
    </row>
    <row r="3388" spans="12:18" s="19" customFormat="1" x14ac:dyDescent="0.35">
      <c r="L3388" s="23"/>
      <c r="M3388" s="23"/>
      <c r="R3388" s="23"/>
    </row>
    <row r="3389" spans="12:18" s="19" customFormat="1" x14ac:dyDescent="0.35">
      <c r="L3389" s="23"/>
      <c r="M3389" s="23"/>
      <c r="R3389" s="23"/>
    </row>
    <row r="3390" spans="12:18" s="19" customFormat="1" x14ac:dyDescent="0.35">
      <c r="L3390" s="23"/>
      <c r="M3390" s="23"/>
      <c r="R3390" s="23"/>
    </row>
    <row r="3391" spans="12:18" s="19" customFormat="1" x14ac:dyDescent="0.35">
      <c r="L3391" s="23"/>
      <c r="M3391" s="23"/>
      <c r="R3391" s="23"/>
    </row>
    <row r="3392" spans="12:18" s="19" customFormat="1" x14ac:dyDescent="0.35">
      <c r="L3392" s="23"/>
      <c r="M3392" s="23"/>
      <c r="R3392" s="23"/>
    </row>
    <row r="3393" spans="12:18" s="19" customFormat="1" x14ac:dyDescent="0.35">
      <c r="L3393" s="23"/>
      <c r="M3393" s="23"/>
      <c r="R3393" s="23"/>
    </row>
    <row r="3394" spans="12:18" s="19" customFormat="1" x14ac:dyDescent="0.35">
      <c r="L3394" s="23"/>
      <c r="M3394" s="23"/>
      <c r="R3394" s="23"/>
    </row>
    <row r="3395" spans="12:18" s="19" customFormat="1" x14ac:dyDescent="0.35">
      <c r="L3395" s="23"/>
      <c r="M3395" s="23"/>
      <c r="R3395" s="23"/>
    </row>
    <row r="3396" spans="12:18" s="19" customFormat="1" x14ac:dyDescent="0.35">
      <c r="L3396" s="23"/>
      <c r="M3396" s="23"/>
      <c r="R3396" s="23"/>
    </row>
    <row r="3397" spans="12:18" s="19" customFormat="1" x14ac:dyDescent="0.35">
      <c r="L3397" s="23"/>
      <c r="M3397" s="23"/>
      <c r="R3397" s="23"/>
    </row>
    <row r="3398" spans="12:18" s="19" customFormat="1" x14ac:dyDescent="0.35">
      <c r="L3398" s="23"/>
      <c r="M3398" s="23"/>
      <c r="R3398" s="23"/>
    </row>
    <row r="3399" spans="12:18" s="19" customFormat="1" x14ac:dyDescent="0.35">
      <c r="L3399" s="23"/>
      <c r="M3399" s="23"/>
      <c r="R3399" s="23"/>
    </row>
    <row r="3400" spans="12:18" s="19" customFormat="1" x14ac:dyDescent="0.35">
      <c r="L3400" s="23"/>
      <c r="M3400" s="23"/>
      <c r="R3400" s="23"/>
    </row>
    <row r="3401" spans="12:18" s="19" customFormat="1" x14ac:dyDescent="0.35">
      <c r="L3401" s="23"/>
      <c r="M3401" s="23"/>
      <c r="R3401" s="23"/>
    </row>
    <row r="3402" spans="12:18" s="19" customFormat="1" x14ac:dyDescent="0.35">
      <c r="L3402" s="23"/>
      <c r="M3402" s="23"/>
      <c r="R3402" s="23"/>
    </row>
    <row r="3403" spans="12:18" s="19" customFormat="1" x14ac:dyDescent="0.35">
      <c r="L3403" s="23"/>
      <c r="M3403" s="23"/>
      <c r="R3403" s="23"/>
    </row>
    <row r="3404" spans="12:18" s="19" customFormat="1" x14ac:dyDescent="0.35">
      <c r="L3404" s="23"/>
      <c r="M3404" s="23"/>
      <c r="R3404" s="23"/>
    </row>
    <row r="3405" spans="12:18" s="19" customFormat="1" x14ac:dyDescent="0.35">
      <c r="L3405" s="23"/>
      <c r="M3405" s="23"/>
      <c r="R3405" s="23"/>
    </row>
    <row r="3406" spans="12:18" s="19" customFormat="1" x14ac:dyDescent="0.35">
      <c r="L3406" s="23"/>
      <c r="M3406" s="23"/>
      <c r="R3406" s="23"/>
    </row>
    <row r="3407" spans="12:18" s="19" customFormat="1" x14ac:dyDescent="0.35">
      <c r="L3407" s="23"/>
      <c r="M3407" s="23"/>
      <c r="R3407" s="23"/>
    </row>
    <row r="3408" spans="12:18" s="19" customFormat="1" x14ac:dyDescent="0.35">
      <c r="L3408" s="23"/>
      <c r="M3408" s="23"/>
      <c r="R3408" s="23"/>
    </row>
    <row r="3409" spans="12:18" s="19" customFormat="1" x14ac:dyDescent="0.35">
      <c r="L3409" s="23"/>
      <c r="M3409" s="23"/>
      <c r="R3409" s="23"/>
    </row>
    <row r="3410" spans="12:18" s="19" customFormat="1" x14ac:dyDescent="0.35">
      <c r="L3410" s="23"/>
      <c r="M3410" s="23"/>
      <c r="R3410" s="23"/>
    </row>
    <row r="3411" spans="12:18" s="19" customFormat="1" x14ac:dyDescent="0.35">
      <c r="L3411" s="23"/>
      <c r="M3411" s="23"/>
      <c r="R3411" s="23"/>
    </row>
    <row r="3412" spans="12:18" s="19" customFormat="1" x14ac:dyDescent="0.35">
      <c r="L3412" s="23"/>
      <c r="M3412" s="23"/>
      <c r="R3412" s="23"/>
    </row>
    <row r="3413" spans="12:18" s="19" customFormat="1" x14ac:dyDescent="0.35">
      <c r="L3413" s="23"/>
      <c r="M3413" s="23"/>
      <c r="R3413" s="23"/>
    </row>
    <row r="3414" spans="12:18" s="19" customFormat="1" x14ac:dyDescent="0.35">
      <c r="L3414" s="23"/>
      <c r="M3414" s="23"/>
      <c r="R3414" s="23"/>
    </row>
    <row r="3415" spans="12:18" s="19" customFormat="1" x14ac:dyDescent="0.35">
      <c r="L3415" s="23"/>
      <c r="M3415" s="23"/>
      <c r="R3415" s="23"/>
    </row>
    <row r="3416" spans="12:18" s="19" customFormat="1" x14ac:dyDescent="0.35">
      <c r="L3416" s="23"/>
      <c r="M3416" s="23"/>
      <c r="R3416" s="23"/>
    </row>
    <row r="3417" spans="12:18" s="19" customFormat="1" x14ac:dyDescent="0.35">
      <c r="L3417" s="23"/>
      <c r="M3417" s="23"/>
      <c r="R3417" s="23"/>
    </row>
    <row r="3418" spans="12:18" s="19" customFormat="1" x14ac:dyDescent="0.35">
      <c r="L3418" s="23"/>
      <c r="M3418" s="23"/>
      <c r="R3418" s="23"/>
    </row>
    <row r="3419" spans="12:18" s="19" customFormat="1" x14ac:dyDescent="0.35">
      <c r="L3419" s="23"/>
      <c r="M3419" s="23"/>
      <c r="R3419" s="23"/>
    </row>
    <row r="3420" spans="12:18" s="19" customFormat="1" x14ac:dyDescent="0.35">
      <c r="L3420" s="23"/>
      <c r="M3420" s="23"/>
      <c r="R3420" s="23"/>
    </row>
    <row r="3421" spans="12:18" s="19" customFormat="1" x14ac:dyDescent="0.35">
      <c r="L3421" s="23"/>
      <c r="M3421" s="23"/>
      <c r="R3421" s="23"/>
    </row>
    <row r="3422" spans="12:18" s="19" customFormat="1" x14ac:dyDescent="0.35">
      <c r="L3422" s="23"/>
      <c r="M3422" s="23"/>
      <c r="R3422" s="23"/>
    </row>
    <row r="3423" spans="12:18" s="19" customFormat="1" x14ac:dyDescent="0.35">
      <c r="L3423" s="23"/>
      <c r="M3423" s="23"/>
      <c r="R3423" s="23"/>
    </row>
    <row r="3424" spans="12:18" s="19" customFormat="1" x14ac:dyDescent="0.35">
      <c r="L3424" s="23"/>
      <c r="M3424" s="23"/>
      <c r="R3424" s="23"/>
    </row>
    <row r="3425" spans="12:18" s="19" customFormat="1" x14ac:dyDescent="0.35">
      <c r="L3425" s="23"/>
      <c r="M3425" s="23"/>
      <c r="R3425" s="23"/>
    </row>
    <row r="3426" spans="12:18" s="19" customFormat="1" x14ac:dyDescent="0.35">
      <c r="L3426" s="23"/>
      <c r="M3426" s="23"/>
      <c r="R3426" s="23"/>
    </row>
    <row r="3427" spans="12:18" s="19" customFormat="1" x14ac:dyDescent="0.35">
      <c r="L3427" s="23"/>
      <c r="M3427" s="23"/>
      <c r="R3427" s="23"/>
    </row>
    <row r="3428" spans="12:18" s="19" customFormat="1" x14ac:dyDescent="0.35">
      <c r="L3428" s="23"/>
      <c r="M3428" s="23"/>
      <c r="R3428" s="23"/>
    </row>
    <row r="3429" spans="12:18" s="19" customFormat="1" x14ac:dyDescent="0.35">
      <c r="L3429" s="23"/>
      <c r="M3429" s="23"/>
      <c r="R3429" s="23"/>
    </row>
    <row r="3430" spans="12:18" s="19" customFormat="1" x14ac:dyDescent="0.35">
      <c r="L3430" s="23"/>
      <c r="M3430" s="23"/>
      <c r="R3430" s="23"/>
    </row>
    <row r="3431" spans="12:18" s="19" customFormat="1" x14ac:dyDescent="0.35">
      <c r="L3431" s="23"/>
      <c r="M3431" s="23"/>
      <c r="R3431" s="23"/>
    </row>
    <row r="3432" spans="12:18" s="19" customFormat="1" x14ac:dyDescent="0.35">
      <c r="L3432" s="23"/>
      <c r="M3432" s="23"/>
      <c r="R3432" s="23"/>
    </row>
    <row r="3433" spans="12:18" s="19" customFormat="1" x14ac:dyDescent="0.35">
      <c r="L3433" s="23"/>
      <c r="M3433" s="23"/>
      <c r="R3433" s="23"/>
    </row>
    <row r="3434" spans="12:18" s="19" customFormat="1" x14ac:dyDescent="0.35">
      <c r="L3434" s="23"/>
      <c r="M3434" s="23"/>
      <c r="R3434" s="23"/>
    </row>
    <row r="3435" spans="12:18" s="19" customFormat="1" x14ac:dyDescent="0.35">
      <c r="L3435" s="23"/>
      <c r="M3435" s="23"/>
      <c r="R3435" s="23"/>
    </row>
    <row r="3436" spans="12:18" s="19" customFormat="1" x14ac:dyDescent="0.35">
      <c r="L3436" s="23"/>
      <c r="M3436" s="23"/>
      <c r="R3436" s="23"/>
    </row>
    <row r="3437" spans="12:18" s="19" customFormat="1" x14ac:dyDescent="0.35">
      <c r="L3437" s="23"/>
      <c r="M3437" s="23"/>
      <c r="R3437" s="23"/>
    </row>
    <row r="3438" spans="12:18" s="19" customFormat="1" x14ac:dyDescent="0.35">
      <c r="L3438" s="23"/>
      <c r="M3438" s="23"/>
      <c r="R3438" s="23"/>
    </row>
    <row r="3439" spans="12:18" s="19" customFormat="1" x14ac:dyDescent="0.35">
      <c r="L3439" s="23"/>
      <c r="M3439" s="23"/>
      <c r="R3439" s="23"/>
    </row>
    <row r="3440" spans="12:18" s="19" customFormat="1" x14ac:dyDescent="0.35">
      <c r="L3440" s="23"/>
      <c r="M3440" s="23"/>
      <c r="R3440" s="23"/>
    </row>
    <row r="3441" spans="12:18" s="19" customFormat="1" x14ac:dyDescent="0.35">
      <c r="L3441" s="23"/>
      <c r="M3441" s="23"/>
      <c r="R3441" s="23"/>
    </row>
    <row r="3442" spans="12:18" s="19" customFormat="1" x14ac:dyDescent="0.35">
      <c r="L3442" s="23"/>
      <c r="M3442" s="23"/>
      <c r="R3442" s="23"/>
    </row>
    <row r="3443" spans="12:18" s="19" customFormat="1" x14ac:dyDescent="0.35">
      <c r="L3443" s="23"/>
      <c r="M3443" s="23"/>
      <c r="R3443" s="23"/>
    </row>
    <row r="3444" spans="12:18" s="19" customFormat="1" x14ac:dyDescent="0.35">
      <c r="L3444" s="23"/>
      <c r="M3444" s="23"/>
      <c r="R3444" s="23"/>
    </row>
    <row r="3445" spans="12:18" s="19" customFormat="1" x14ac:dyDescent="0.35">
      <c r="L3445" s="23"/>
      <c r="M3445" s="23"/>
      <c r="R3445" s="23"/>
    </row>
    <row r="3446" spans="12:18" s="19" customFormat="1" x14ac:dyDescent="0.35">
      <c r="L3446" s="23"/>
      <c r="M3446" s="23"/>
      <c r="R3446" s="23"/>
    </row>
    <row r="3447" spans="12:18" s="19" customFormat="1" x14ac:dyDescent="0.35">
      <c r="L3447" s="23"/>
      <c r="M3447" s="23"/>
      <c r="R3447" s="23"/>
    </row>
    <row r="3448" spans="12:18" s="19" customFormat="1" x14ac:dyDescent="0.35">
      <c r="L3448" s="23"/>
      <c r="M3448" s="23"/>
      <c r="R3448" s="23"/>
    </row>
    <row r="3449" spans="12:18" s="19" customFormat="1" x14ac:dyDescent="0.35">
      <c r="L3449" s="23"/>
      <c r="M3449" s="23"/>
      <c r="R3449" s="23"/>
    </row>
    <row r="3450" spans="12:18" s="19" customFormat="1" x14ac:dyDescent="0.35">
      <c r="L3450" s="23"/>
      <c r="M3450" s="23"/>
      <c r="R3450" s="23"/>
    </row>
    <row r="3451" spans="12:18" s="19" customFormat="1" x14ac:dyDescent="0.35">
      <c r="L3451" s="23"/>
      <c r="M3451" s="23"/>
      <c r="R3451" s="23"/>
    </row>
    <row r="3452" spans="12:18" s="19" customFormat="1" x14ac:dyDescent="0.35">
      <c r="L3452" s="23"/>
      <c r="M3452" s="23"/>
      <c r="R3452" s="23"/>
    </row>
    <row r="3453" spans="12:18" s="19" customFormat="1" x14ac:dyDescent="0.35">
      <c r="L3453" s="23"/>
      <c r="M3453" s="23"/>
      <c r="R3453" s="23"/>
    </row>
    <row r="3454" spans="12:18" s="19" customFormat="1" x14ac:dyDescent="0.35">
      <c r="L3454" s="23"/>
      <c r="M3454" s="23"/>
      <c r="R3454" s="23"/>
    </row>
    <row r="3455" spans="12:18" s="19" customFormat="1" x14ac:dyDescent="0.35">
      <c r="L3455" s="23"/>
      <c r="M3455" s="23"/>
      <c r="R3455" s="23"/>
    </row>
    <row r="3456" spans="12:18" s="19" customFormat="1" x14ac:dyDescent="0.35">
      <c r="L3456" s="23"/>
      <c r="M3456" s="23"/>
      <c r="R3456" s="23"/>
    </row>
    <row r="3457" spans="12:18" s="19" customFormat="1" x14ac:dyDescent="0.35">
      <c r="L3457" s="23"/>
      <c r="M3457" s="23"/>
      <c r="R3457" s="23"/>
    </row>
    <row r="3458" spans="12:18" s="19" customFormat="1" x14ac:dyDescent="0.35">
      <c r="L3458" s="23"/>
      <c r="M3458" s="23"/>
      <c r="R3458" s="23"/>
    </row>
    <row r="3459" spans="12:18" s="19" customFormat="1" x14ac:dyDescent="0.35">
      <c r="L3459" s="23"/>
      <c r="M3459" s="23"/>
      <c r="R3459" s="23"/>
    </row>
    <row r="3460" spans="12:18" s="19" customFormat="1" x14ac:dyDescent="0.35">
      <c r="L3460" s="23"/>
      <c r="M3460" s="23"/>
      <c r="R3460" s="23"/>
    </row>
    <row r="3461" spans="12:18" s="19" customFormat="1" x14ac:dyDescent="0.35">
      <c r="L3461" s="23"/>
      <c r="M3461" s="23"/>
      <c r="R3461" s="23"/>
    </row>
    <row r="3462" spans="12:18" s="19" customFormat="1" x14ac:dyDescent="0.35">
      <c r="L3462" s="23"/>
      <c r="M3462" s="23"/>
      <c r="R3462" s="23"/>
    </row>
    <row r="3463" spans="12:18" s="19" customFormat="1" x14ac:dyDescent="0.35">
      <c r="L3463" s="23"/>
      <c r="M3463" s="23"/>
      <c r="R3463" s="23"/>
    </row>
    <row r="3464" spans="12:18" s="19" customFormat="1" x14ac:dyDescent="0.35">
      <c r="L3464" s="23"/>
      <c r="M3464" s="23"/>
      <c r="R3464" s="23"/>
    </row>
    <row r="3465" spans="12:18" s="19" customFormat="1" x14ac:dyDescent="0.35">
      <c r="L3465" s="23"/>
      <c r="M3465" s="23"/>
      <c r="R3465" s="23"/>
    </row>
    <row r="3466" spans="12:18" s="19" customFormat="1" x14ac:dyDescent="0.35">
      <c r="L3466" s="23"/>
      <c r="M3466" s="23"/>
      <c r="R3466" s="23"/>
    </row>
    <row r="3467" spans="12:18" s="19" customFormat="1" x14ac:dyDescent="0.35">
      <c r="L3467" s="23"/>
      <c r="M3467" s="23"/>
      <c r="R3467" s="23"/>
    </row>
    <row r="3468" spans="12:18" s="19" customFormat="1" x14ac:dyDescent="0.35">
      <c r="L3468" s="23"/>
      <c r="M3468" s="23"/>
      <c r="R3468" s="23"/>
    </row>
    <row r="3469" spans="12:18" s="19" customFormat="1" x14ac:dyDescent="0.35">
      <c r="L3469" s="23"/>
      <c r="M3469" s="23"/>
      <c r="R3469" s="23"/>
    </row>
    <row r="3470" spans="12:18" s="19" customFormat="1" x14ac:dyDescent="0.35">
      <c r="L3470" s="23"/>
      <c r="M3470" s="23"/>
      <c r="R3470" s="23"/>
    </row>
    <row r="3471" spans="12:18" s="19" customFormat="1" x14ac:dyDescent="0.35">
      <c r="L3471" s="23"/>
      <c r="M3471" s="23"/>
      <c r="R3471" s="23"/>
    </row>
    <row r="3472" spans="12:18" s="19" customFormat="1" x14ac:dyDescent="0.35">
      <c r="L3472" s="23"/>
      <c r="M3472" s="23"/>
      <c r="R3472" s="23"/>
    </row>
    <row r="3473" spans="12:18" s="19" customFormat="1" x14ac:dyDescent="0.35">
      <c r="L3473" s="23"/>
      <c r="M3473" s="23"/>
      <c r="R3473" s="23"/>
    </row>
    <row r="3474" spans="12:18" s="19" customFormat="1" x14ac:dyDescent="0.35">
      <c r="L3474" s="23"/>
      <c r="M3474" s="23"/>
      <c r="R3474" s="23"/>
    </row>
    <row r="3475" spans="12:18" s="19" customFormat="1" x14ac:dyDescent="0.35">
      <c r="L3475" s="23"/>
      <c r="M3475" s="23"/>
      <c r="R3475" s="23"/>
    </row>
    <row r="3476" spans="12:18" s="19" customFormat="1" x14ac:dyDescent="0.35">
      <c r="L3476" s="23"/>
      <c r="M3476" s="23"/>
      <c r="R3476" s="23"/>
    </row>
    <row r="3477" spans="12:18" s="19" customFormat="1" x14ac:dyDescent="0.35">
      <c r="L3477" s="23"/>
      <c r="M3477" s="23"/>
      <c r="R3477" s="23"/>
    </row>
    <row r="3478" spans="12:18" s="19" customFormat="1" x14ac:dyDescent="0.35">
      <c r="L3478" s="23"/>
      <c r="M3478" s="23"/>
      <c r="R3478" s="23"/>
    </row>
    <row r="3479" spans="12:18" s="19" customFormat="1" x14ac:dyDescent="0.35">
      <c r="L3479" s="23"/>
      <c r="M3479" s="23"/>
      <c r="R3479" s="23"/>
    </row>
    <row r="3480" spans="12:18" s="19" customFormat="1" x14ac:dyDescent="0.35">
      <c r="L3480" s="23"/>
      <c r="M3480" s="23"/>
      <c r="R3480" s="23"/>
    </row>
    <row r="3481" spans="12:18" s="19" customFormat="1" x14ac:dyDescent="0.35">
      <c r="L3481" s="23"/>
      <c r="M3481" s="23"/>
      <c r="R3481" s="23"/>
    </row>
    <row r="3482" spans="12:18" s="19" customFormat="1" x14ac:dyDescent="0.35">
      <c r="L3482" s="23"/>
      <c r="M3482" s="23"/>
      <c r="R3482" s="23"/>
    </row>
    <row r="3483" spans="12:18" s="19" customFormat="1" x14ac:dyDescent="0.35">
      <c r="L3483" s="23"/>
      <c r="M3483" s="23"/>
      <c r="R3483" s="23"/>
    </row>
    <row r="3484" spans="12:18" s="19" customFormat="1" x14ac:dyDescent="0.35">
      <c r="L3484" s="23"/>
      <c r="M3484" s="23"/>
      <c r="R3484" s="23"/>
    </row>
    <row r="3485" spans="12:18" s="19" customFormat="1" x14ac:dyDescent="0.35">
      <c r="L3485" s="23"/>
      <c r="M3485" s="23"/>
      <c r="R3485" s="23"/>
    </row>
    <row r="3486" spans="12:18" s="19" customFormat="1" x14ac:dyDescent="0.35">
      <c r="L3486" s="23"/>
      <c r="M3486" s="23"/>
      <c r="R3486" s="23"/>
    </row>
    <row r="3487" spans="12:18" s="19" customFormat="1" x14ac:dyDescent="0.35">
      <c r="L3487" s="23"/>
      <c r="M3487" s="23"/>
      <c r="R3487" s="23"/>
    </row>
    <row r="3488" spans="12:18" s="19" customFormat="1" x14ac:dyDescent="0.35">
      <c r="L3488" s="23"/>
      <c r="M3488" s="23"/>
      <c r="R3488" s="23"/>
    </row>
    <row r="3489" spans="12:18" s="19" customFormat="1" x14ac:dyDescent="0.35">
      <c r="L3489" s="23"/>
      <c r="M3489" s="23"/>
      <c r="R3489" s="23"/>
    </row>
    <row r="3490" spans="12:18" s="19" customFormat="1" x14ac:dyDescent="0.35">
      <c r="L3490" s="23"/>
      <c r="M3490" s="23"/>
      <c r="R3490" s="23"/>
    </row>
    <row r="3491" spans="12:18" s="19" customFormat="1" x14ac:dyDescent="0.35">
      <c r="L3491" s="23"/>
      <c r="M3491" s="23"/>
      <c r="R3491" s="23"/>
    </row>
    <row r="3492" spans="12:18" s="19" customFormat="1" x14ac:dyDescent="0.35">
      <c r="L3492" s="23"/>
      <c r="M3492" s="23"/>
      <c r="R3492" s="23"/>
    </row>
    <row r="3493" spans="12:18" s="19" customFormat="1" x14ac:dyDescent="0.35">
      <c r="L3493" s="23"/>
      <c r="M3493" s="23"/>
      <c r="R3493" s="23"/>
    </row>
    <row r="3494" spans="12:18" s="19" customFormat="1" x14ac:dyDescent="0.35">
      <c r="L3494" s="23"/>
      <c r="M3494" s="23"/>
      <c r="R3494" s="23"/>
    </row>
    <row r="3495" spans="12:18" s="19" customFormat="1" x14ac:dyDescent="0.35">
      <c r="L3495" s="23"/>
      <c r="M3495" s="23"/>
      <c r="R3495" s="23"/>
    </row>
    <row r="3496" spans="12:18" s="19" customFormat="1" x14ac:dyDescent="0.35">
      <c r="L3496" s="23"/>
      <c r="M3496" s="23"/>
      <c r="R3496" s="23"/>
    </row>
    <row r="3497" spans="12:18" s="19" customFormat="1" x14ac:dyDescent="0.35">
      <c r="L3497" s="23"/>
      <c r="M3497" s="23"/>
      <c r="R3497" s="23"/>
    </row>
    <row r="3498" spans="12:18" s="19" customFormat="1" x14ac:dyDescent="0.35">
      <c r="L3498" s="23"/>
      <c r="M3498" s="23"/>
      <c r="R3498" s="23"/>
    </row>
    <row r="3499" spans="12:18" s="19" customFormat="1" x14ac:dyDescent="0.35">
      <c r="L3499" s="23"/>
      <c r="M3499" s="23"/>
      <c r="R3499" s="23"/>
    </row>
    <row r="3500" spans="12:18" s="19" customFormat="1" x14ac:dyDescent="0.35">
      <c r="L3500" s="23"/>
      <c r="M3500" s="23"/>
      <c r="R3500" s="23"/>
    </row>
    <row r="3501" spans="12:18" s="19" customFormat="1" x14ac:dyDescent="0.35">
      <c r="L3501" s="23"/>
      <c r="M3501" s="23"/>
      <c r="R3501" s="23"/>
    </row>
    <row r="3502" spans="12:18" s="19" customFormat="1" x14ac:dyDescent="0.35">
      <c r="L3502" s="23"/>
      <c r="M3502" s="23"/>
      <c r="R3502" s="23"/>
    </row>
    <row r="3503" spans="12:18" s="19" customFormat="1" x14ac:dyDescent="0.35">
      <c r="L3503" s="23"/>
      <c r="M3503" s="23"/>
      <c r="R3503" s="23"/>
    </row>
    <row r="3504" spans="12:18" s="19" customFormat="1" x14ac:dyDescent="0.35">
      <c r="L3504" s="23"/>
      <c r="M3504" s="23"/>
      <c r="R3504" s="23"/>
    </row>
    <row r="3505" spans="12:18" s="19" customFormat="1" x14ac:dyDescent="0.35">
      <c r="L3505" s="23"/>
      <c r="M3505" s="23"/>
      <c r="R3505" s="23"/>
    </row>
    <row r="3506" spans="12:18" s="19" customFormat="1" x14ac:dyDescent="0.35">
      <c r="L3506" s="23"/>
      <c r="M3506" s="23"/>
      <c r="R3506" s="23"/>
    </row>
    <row r="3507" spans="12:18" s="19" customFormat="1" x14ac:dyDescent="0.35">
      <c r="L3507" s="23"/>
      <c r="M3507" s="23"/>
      <c r="R3507" s="23"/>
    </row>
    <row r="3508" spans="12:18" s="19" customFormat="1" x14ac:dyDescent="0.35">
      <c r="L3508" s="23"/>
      <c r="M3508" s="23"/>
      <c r="R3508" s="23"/>
    </row>
    <row r="3509" spans="12:18" s="19" customFormat="1" x14ac:dyDescent="0.35">
      <c r="L3509" s="23"/>
      <c r="M3509" s="23"/>
      <c r="R3509" s="23"/>
    </row>
    <row r="3510" spans="12:18" s="19" customFormat="1" x14ac:dyDescent="0.35">
      <c r="L3510" s="23"/>
      <c r="M3510" s="23"/>
      <c r="R3510" s="23"/>
    </row>
    <row r="3511" spans="12:18" s="19" customFormat="1" x14ac:dyDescent="0.35">
      <c r="L3511" s="23"/>
      <c r="M3511" s="23"/>
      <c r="R3511" s="23"/>
    </row>
    <row r="3512" spans="12:18" s="19" customFormat="1" x14ac:dyDescent="0.35">
      <c r="L3512" s="23"/>
      <c r="M3512" s="23"/>
      <c r="R3512" s="23"/>
    </row>
    <row r="3513" spans="12:18" s="19" customFormat="1" x14ac:dyDescent="0.35">
      <c r="L3513" s="23"/>
      <c r="M3513" s="23"/>
      <c r="R3513" s="23"/>
    </row>
    <row r="3514" spans="12:18" s="19" customFormat="1" x14ac:dyDescent="0.35">
      <c r="L3514" s="23"/>
      <c r="M3514" s="23"/>
      <c r="R3514" s="23"/>
    </row>
    <row r="3515" spans="12:18" s="19" customFormat="1" x14ac:dyDescent="0.35">
      <c r="L3515" s="23"/>
      <c r="M3515" s="23"/>
      <c r="R3515" s="23"/>
    </row>
    <row r="3516" spans="12:18" s="19" customFormat="1" x14ac:dyDescent="0.35">
      <c r="L3516" s="23"/>
      <c r="M3516" s="23"/>
      <c r="R3516" s="23"/>
    </row>
    <row r="3517" spans="12:18" s="19" customFormat="1" x14ac:dyDescent="0.35">
      <c r="L3517" s="23"/>
      <c r="M3517" s="23"/>
      <c r="R3517" s="23"/>
    </row>
    <row r="3518" spans="12:18" s="19" customFormat="1" x14ac:dyDescent="0.35">
      <c r="L3518" s="23"/>
      <c r="M3518" s="23"/>
      <c r="R3518" s="23"/>
    </row>
    <row r="3519" spans="12:18" s="19" customFormat="1" x14ac:dyDescent="0.35">
      <c r="L3519" s="23"/>
      <c r="M3519" s="23"/>
      <c r="R3519" s="23"/>
    </row>
    <row r="3520" spans="12:18" s="19" customFormat="1" x14ac:dyDescent="0.35">
      <c r="L3520" s="23"/>
      <c r="M3520" s="23"/>
      <c r="R3520" s="23"/>
    </row>
    <row r="3521" spans="12:18" s="19" customFormat="1" x14ac:dyDescent="0.35">
      <c r="L3521" s="23"/>
      <c r="M3521" s="23"/>
      <c r="R3521" s="23"/>
    </row>
    <row r="3522" spans="12:18" s="19" customFormat="1" x14ac:dyDescent="0.35">
      <c r="L3522" s="23"/>
      <c r="M3522" s="23"/>
      <c r="R3522" s="23"/>
    </row>
    <row r="3523" spans="12:18" s="19" customFormat="1" x14ac:dyDescent="0.35">
      <c r="L3523" s="23"/>
      <c r="M3523" s="23"/>
      <c r="R3523" s="23"/>
    </row>
    <row r="3524" spans="12:18" s="19" customFormat="1" x14ac:dyDescent="0.35">
      <c r="L3524" s="23"/>
      <c r="M3524" s="23"/>
      <c r="R3524" s="23"/>
    </row>
    <row r="3525" spans="12:18" s="19" customFormat="1" x14ac:dyDescent="0.35">
      <c r="L3525" s="23"/>
      <c r="M3525" s="23"/>
      <c r="R3525" s="23"/>
    </row>
    <row r="3526" spans="12:18" s="19" customFormat="1" x14ac:dyDescent="0.35">
      <c r="L3526" s="23"/>
      <c r="M3526" s="23"/>
      <c r="R3526" s="23"/>
    </row>
    <row r="3527" spans="12:18" s="19" customFormat="1" x14ac:dyDescent="0.35">
      <c r="L3527" s="23"/>
      <c r="M3527" s="23"/>
      <c r="R3527" s="23"/>
    </row>
    <row r="3528" spans="12:18" s="19" customFormat="1" x14ac:dyDescent="0.35">
      <c r="L3528" s="23"/>
      <c r="M3528" s="23"/>
      <c r="R3528" s="23"/>
    </row>
    <row r="3529" spans="12:18" s="19" customFormat="1" x14ac:dyDescent="0.35">
      <c r="L3529" s="23"/>
      <c r="M3529" s="23"/>
      <c r="R3529" s="23"/>
    </row>
    <row r="3530" spans="12:18" s="19" customFormat="1" x14ac:dyDescent="0.35">
      <c r="L3530" s="23"/>
      <c r="M3530" s="23"/>
      <c r="R3530" s="23"/>
    </row>
    <row r="3531" spans="12:18" s="19" customFormat="1" x14ac:dyDescent="0.35">
      <c r="L3531" s="23"/>
      <c r="M3531" s="23"/>
      <c r="R3531" s="23"/>
    </row>
    <row r="3532" spans="12:18" s="19" customFormat="1" x14ac:dyDescent="0.35">
      <c r="L3532" s="23"/>
      <c r="M3532" s="23"/>
      <c r="R3532" s="23"/>
    </row>
    <row r="3533" spans="12:18" s="19" customFormat="1" x14ac:dyDescent="0.35">
      <c r="L3533" s="23"/>
      <c r="M3533" s="23"/>
      <c r="R3533" s="23"/>
    </row>
    <row r="3534" spans="12:18" s="19" customFormat="1" x14ac:dyDescent="0.35">
      <c r="L3534" s="23"/>
      <c r="M3534" s="23"/>
      <c r="R3534" s="23"/>
    </row>
    <row r="3535" spans="12:18" s="19" customFormat="1" x14ac:dyDescent="0.35">
      <c r="L3535" s="23"/>
      <c r="M3535" s="23"/>
      <c r="R3535" s="23"/>
    </row>
    <row r="3536" spans="12:18" s="19" customFormat="1" x14ac:dyDescent="0.35">
      <c r="L3536" s="23"/>
      <c r="M3536" s="23"/>
      <c r="R3536" s="23"/>
    </row>
    <row r="3537" spans="12:18" s="19" customFormat="1" x14ac:dyDescent="0.35">
      <c r="L3537" s="23"/>
      <c r="M3537" s="23"/>
      <c r="R3537" s="23"/>
    </row>
    <row r="3538" spans="12:18" s="19" customFormat="1" x14ac:dyDescent="0.35">
      <c r="L3538" s="23"/>
      <c r="M3538" s="23"/>
      <c r="R3538" s="23"/>
    </row>
    <row r="3539" spans="12:18" s="19" customFormat="1" x14ac:dyDescent="0.35">
      <c r="L3539" s="23"/>
      <c r="M3539" s="23"/>
      <c r="R3539" s="23"/>
    </row>
    <row r="3540" spans="12:18" s="19" customFormat="1" x14ac:dyDescent="0.35">
      <c r="L3540" s="23"/>
      <c r="M3540" s="23"/>
      <c r="R3540" s="23"/>
    </row>
    <row r="3541" spans="12:18" s="19" customFormat="1" x14ac:dyDescent="0.35">
      <c r="L3541" s="23"/>
      <c r="M3541" s="23"/>
      <c r="R3541" s="23"/>
    </row>
    <row r="3542" spans="12:18" s="19" customFormat="1" x14ac:dyDescent="0.35">
      <c r="L3542" s="23"/>
      <c r="M3542" s="23"/>
      <c r="R3542" s="23"/>
    </row>
    <row r="3543" spans="12:18" s="19" customFormat="1" x14ac:dyDescent="0.35">
      <c r="L3543" s="23"/>
      <c r="M3543" s="23"/>
      <c r="R3543" s="23"/>
    </row>
    <row r="3544" spans="12:18" s="19" customFormat="1" x14ac:dyDescent="0.35">
      <c r="L3544" s="23"/>
      <c r="M3544" s="23"/>
      <c r="R3544" s="23"/>
    </row>
    <row r="3545" spans="12:18" s="19" customFormat="1" x14ac:dyDescent="0.35">
      <c r="L3545" s="23"/>
      <c r="M3545" s="23"/>
      <c r="R3545" s="23"/>
    </row>
    <row r="3546" spans="12:18" s="19" customFormat="1" x14ac:dyDescent="0.35">
      <c r="L3546" s="23"/>
      <c r="M3546" s="23"/>
      <c r="R3546" s="23"/>
    </row>
    <row r="3547" spans="12:18" s="19" customFormat="1" x14ac:dyDescent="0.35">
      <c r="L3547" s="23"/>
      <c r="M3547" s="23"/>
      <c r="R3547" s="23"/>
    </row>
    <row r="3548" spans="12:18" s="19" customFormat="1" x14ac:dyDescent="0.35">
      <c r="L3548" s="23"/>
      <c r="M3548" s="23"/>
      <c r="R3548" s="23"/>
    </row>
    <row r="3549" spans="12:18" s="19" customFormat="1" x14ac:dyDescent="0.35">
      <c r="L3549" s="23"/>
      <c r="M3549" s="23"/>
      <c r="R3549" s="23"/>
    </row>
    <row r="3550" spans="12:18" s="19" customFormat="1" x14ac:dyDescent="0.35">
      <c r="L3550" s="23"/>
      <c r="M3550" s="23"/>
      <c r="R3550" s="23"/>
    </row>
    <row r="3551" spans="12:18" s="19" customFormat="1" x14ac:dyDescent="0.35">
      <c r="L3551" s="23"/>
      <c r="M3551" s="23"/>
      <c r="R3551" s="23"/>
    </row>
    <row r="3552" spans="12:18" s="19" customFormat="1" x14ac:dyDescent="0.35">
      <c r="L3552" s="23"/>
      <c r="M3552" s="23"/>
      <c r="R3552" s="23"/>
    </row>
    <row r="3553" spans="12:18" s="19" customFormat="1" x14ac:dyDescent="0.35">
      <c r="L3553" s="23"/>
      <c r="M3553" s="23"/>
      <c r="R3553" s="23"/>
    </row>
    <row r="3554" spans="12:18" s="19" customFormat="1" x14ac:dyDescent="0.35">
      <c r="L3554" s="23"/>
      <c r="M3554" s="23"/>
      <c r="R3554" s="23"/>
    </row>
    <row r="3555" spans="12:18" s="19" customFormat="1" x14ac:dyDescent="0.35">
      <c r="L3555" s="23"/>
      <c r="M3555" s="23"/>
      <c r="R3555" s="23"/>
    </row>
    <row r="3556" spans="12:18" s="19" customFormat="1" x14ac:dyDescent="0.35">
      <c r="L3556" s="23"/>
      <c r="M3556" s="23"/>
      <c r="R3556" s="23"/>
    </row>
    <row r="3557" spans="12:18" s="19" customFormat="1" x14ac:dyDescent="0.35">
      <c r="L3557" s="23"/>
      <c r="M3557" s="23"/>
      <c r="R3557" s="23"/>
    </row>
    <row r="3558" spans="12:18" s="19" customFormat="1" x14ac:dyDescent="0.35">
      <c r="L3558" s="23"/>
      <c r="M3558" s="23"/>
      <c r="R3558" s="23"/>
    </row>
    <row r="3559" spans="12:18" s="19" customFormat="1" x14ac:dyDescent="0.35">
      <c r="L3559" s="23"/>
      <c r="M3559" s="23"/>
      <c r="R3559" s="23"/>
    </row>
    <row r="3560" spans="12:18" s="19" customFormat="1" x14ac:dyDescent="0.35">
      <c r="L3560" s="23"/>
      <c r="M3560" s="23"/>
      <c r="R3560" s="23"/>
    </row>
    <row r="3561" spans="12:18" s="19" customFormat="1" x14ac:dyDescent="0.35">
      <c r="L3561" s="23"/>
      <c r="M3561" s="23"/>
      <c r="R3561" s="23"/>
    </row>
    <row r="3562" spans="12:18" s="19" customFormat="1" x14ac:dyDescent="0.35">
      <c r="L3562" s="23"/>
      <c r="M3562" s="23"/>
      <c r="R3562" s="23"/>
    </row>
    <row r="3563" spans="12:18" s="19" customFormat="1" x14ac:dyDescent="0.35">
      <c r="L3563" s="23"/>
      <c r="M3563" s="23"/>
      <c r="R3563" s="23"/>
    </row>
    <row r="3564" spans="12:18" s="19" customFormat="1" x14ac:dyDescent="0.35">
      <c r="L3564" s="23"/>
      <c r="M3564" s="23"/>
      <c r="R3564" s="23"/>
    </row>
    <row r="3565" spans="12:18" s="19" customFormat="1" x14ac:dyDescent="0.35">
      <c r="L3565" s="23"/>
      <c r="M3565" s="23"/>
      <c r="R3565" s="23"/>
    </row>
    <row r="3566" spans="12:18" s="19" customFormat="1" x14ac:dyDescent="0.35">
      <c r="L3566" s="23"/>
      <c r="M3566" s="23"/>
      <c r="R3566" s="23"/>
    </row>
    <row r="3567" spans="12:18" s="19" customFormat="1" x14ac:dyDescent="0.35">
      <c r="L3567" s="23"/>
      <c r="M3567" s="23"/>
      <c r="R3567" s="23"/>
    </row>
    <row r="3568" spans="12:18" s="19" customFormat="1" x14ac:dyDescent="0.35">
      <c r="L3568" s="23"/>
      <c r="M3568" s="23"/>
      <c r="R3568" s="23"/>
    </row>
    <row r="3569" spans="12:18" s="19" customFormat="1" x14ac:dyDescent="0.35">
      <c r="L3569" s="23"/>
      <c r="M3569" s="23"/>
      <c r="R3569" s="23"/>
    </row>
    <row r="3570" spans="12:18" s="19" customFormat="1" x14ac:dyDescent="0.35">
      <c r="L3570" s="23"/>
      <c r="M3570" s="23"/>
      <c r="R3570" s="23"/>
    </row>
    <row r="3571" spans="12:18" s="19" customFormat="1" x14ac:dyDescent="0.35">
      <c r="L3571" s="23"/>
      <c r="M3571" s="23"/>
      <c r="R3571" s="23"/>
    </row>
    <row r="3572" spans="12:18" s="19" customFormat="1" x14ac:dyDescent="0.35">
      <c r="L3572" s="23"/>
      <c r="M3572" s="23"/>
      <c r="R3572" s="23"/>
    </row>
    <row r="3573" spans="12:18" s="19" customFormat="1" x14ac:dyDescent="0.35">
      <c r="L3573" s="23"/>
      <c r="M3573" s="23"/>
      <c r="R3573" s="23"/>
    </row>
    <row r="3574" spans="12:18" s="19" customFormat="1" x14ac:dyDescent="0.35">
      <c r="L3574" s="23"/>
      <c r="M3574" s="23"/>
      <c r="R3574" s="23"/>
    </row>
    <row r="3575" spans="12:18" s="19" customFormat="1" x14ac:dyDescent="0.35">
      <c r="L3575" s="23"/>
      <c r="M3575" s="23"/>
      <c r="R3575" s="23"/>
    </row>
    <row r="3576" spans="12:18" s="19" customFormat="1" x14ac:dyDescent="0.35">
      <c r="L3576" s="23"/>
      <c r="M3576" s="23"/>
      <c r="R3576" s="23"/>
    </row>
    <row r="3577" spans="12:18" s="19" customFormat="1" x14ac:dyDescent="0.35">
      <c r="L3577" s="23"/>
      <c r="M3577" s="23"/>
      <c r="R3577" s="23"/>
    </row>
    <row r="3578" spans="12:18" s="19" customFormat="1" x14ac:dyDescent="0.35">
      <c r="L3578" s="23"/>
      <c r="M3578" s="23"/>
      <c r="R3578" s="23"/>
    </row>
    <row r="3579" spans="12:18" s="19" customFormat="1" x14ac:dyDescent="0.35">
      <c r="L3579" s="23"/>
      <c r="M3579" s="23"/>
      <c r="R3579" s="23"/>
    </row>
    <row r="3580" spans="12:18" s="19" customFormat="1" x14ac:dyDescent="0.35">
      <c r="L3580" s="23"/>
      <c r="M3580" s="23"/>
      <c r="R3580" s="23"/>
    </row>
    <row r="3581" spans="12:18" s="19" customFormat="1" x14ac:dyDescent="0.35">
      <c r="L3581" s="23"/>
      <c r="M3581" s="23"/>
      <c r="R3581" s="23"/>
    </row>
    <row r="3582" spans="12:18" s="19" customFormat="1" x14ac:dyDescent="0.35">
      <c r="L3582" s="23"/>
      <c r="M3582" s="23"/>
      <c r="R3582" s="23"/>
    </row>
    <row r="3583" spans="12:18" s="19" customFormat="1" x14ac:dyDescent="0.35">
      <c r="L3583" s="23"/>
      <c r="M3583" s="23"/>
      <c r="R3583" s="23"/>
    </row>
    <row r="3584" spans="12:18" s="19" customFormat="1" x14ac:dyDescent="0.35">
      <c r="L3584" s="23"/>
      <c r="M3584" s="23"/>
      <c r="R3584" s="23"/>
    </row>
    <row r="3585" spans="12:18" s="19" customFormat="1" x14ac:dyDescent="0.35">
      <c r="L3585" s="23"/>
      <c r="M3585" s="23"/>
      <c r="R3585" s="23"/>
    </row>
    <row r="3586" spans="12:18" s="19" customFormat="1" x14ac:dyDescent="0.35">
      <c r="L3586" s="23"/>
      <c r="M3586" s="23"/>
      <c r="R3586" s="23"/>
    </row>
    <row r="3587" spans="12:18" s="19" customFormat="1" x14ac:dyDescent="0.35">
      <c r="L3587" s="23"/>
      <c r="M3587" s="23"/>
      <c r="R3587" s="23"/>
    </row>
    <row r="3588" spans="12:18" s="19" customFormat="1" x14ac:dyDescent="0.35">
      <c r="L3588" s="23"/>
      <c r="M3588" s="23"/>
      <c r="R3588" s="23"/>
    </row>
    <row r="3589" spans="12:18" s="19" customFormat="1" x14ac:dyDescent="0.35">
      <c r="L3589" s="23"/>
      <c r="M3589" s="23"/>
      <c r="R3589" s="23"/>
    </row>
    <row r="3590" spans="12:18" s="19" customFormat="1" x14ac:dyDescent="0.35">
      <c r="L3590" s="23"/>
      <c r="M3590" s="23"/>
      <c r="R3590" s="23"/>
    </row>
    <row r="3591" spans="12:18" s="19" customFormat="1" x14ac:dyDescent="0.35">
      <c r="L3591" s="23"/>
      <c r="M3591" s="23"/>
      <c r="R3591" s="23"/>
    </row>
    <row r="3592" spans="12:18" s="19" customFormat="1" x14ac:dyDescent="0.35">
      <c r="L3592" s="23"/>
      <c r="M3592" s="23"/>
      <c r="R3592" s="23"/>
    </row>
    <row r="3593" spans="12:18" s="19" customFormat="1" x14ac:dyDescent="0.35">
      <c r="L3593" s="23"/>
      <c r="M3593" s="23"/>
      <c r="R3593" s="23"/>
    </row>
    <row r="3594" spans="12:18" s="19" customFormat="1" x14ac:dyDescent="0.35">
      <c r="L3594" s="23"/>
      <c r="M3594" s="23"/>
      <c r="R3594" s="23"/>
    </row>
    <row r="3595" spans="12:18" s="19" customFormat="1" x14ac:dyDescent="0.35">
      <c r="L3595" s="23"/>
      <c r="M3595" s="23"/>
      <c r="R3595" s="23"/>
    </row>
    <row r="3596" spans="12:18" s="19" customFormat="1" x14ac:dyDescent="0.35">
      <c r="L3596" s="23"/>
      <c r="M3596" s="23"/>
      <c r="R3596" s="23"/>
    </row>
    <row r="3597" spans="12:18" s="19" customFormat="1" x14ac:dyDescent="0.35">
      <c r="L3597" s="23"/>
      <c r="M3597" s="23"/>
      <c r="R3597" s="23"/>
    </row>
    <row r="3598" spans="12:18" s="19" customFormat="1" x14ac:dyDescent="0.35">
      <c r="L3598" s="23"/>
      <c r="M3598" s="23"/>
      <c r="R3598" s="23"/>
    </row>
    <row r="3599" spans="12:18" s="19" customFormat="1" x14ac:dyDescent="0.35">
      <c r="L3599" s="23"/>
      <c r="M3599" s="23"/>
      <c r="R3599" s="23"/>
    </row>
    <row r="3600" spans="12:18" s="19" customFormat="1" x14ac:dyDescent="0.35">
      <c r="L3600" s="23"/>
      <c r="M3600" s="23"/>
      <c r="R3600" s="23"/>
    </row>
    <row r="3601" spans="12:18" s="19" customFormat="1" x14ac:dyDescent="0.35">
      <c r="L3601" s="23"/>
      <c r="M3601" s="23"/>
      <c r="R3601" s="23"/>
    </row>
    <row r="3602" spans="12:18" s="19" customFormat="1" x14ac:dyDescent="0.35">
      <c r="L3602" s="23"/>
      <c r="M3602" s="23"/>
      <c r="R3602" s="23"/>
    </row>
    <row r="3603" spans="12:18" s="19" customFormat="1" x14ac:dyDescent="0.35">
      <c r="L3603" s="23"/>
      <c r="M3603" s="23"/>
      <c r="R3603" s="23"/>
    </row>
    <row r="3604" spans="12:18" s="19" customFormat="1" x14ac:dyDescent="0.35">
      <c r="L3604" s="23"/>
      <c r="M3604" s="23"/>
      <c r="R3604" s="23"/>
    </row>
    <row r="3605" spans="12:18" s="19" customFormat="1" x14ac:dyDescent="0.35">
      <c r="L3605" s="23"/>
      <c r="M3605" s="23"/>
      <c r="R3605" s="23"/>
    </row>
    <row r="3606" spans="12:18" s="19" customFormat="1" x14ac:dyDescent="0.35">
      <c r="L3606" s="23"/>
      <c r="M3606" s="23"/>
      <c r="R3606" s="23"/>
    </row>
    <row r="3607" spans="12:18" s="19" customFormat="1" x14ac:dyDescent="0.35">
      <c r="L3607" s="23"/>
      <c r="M3607" s="23"/>
      <c r="R3607" s="23"/>
    </row>
    <row r="3608" spans="12:18" s="19" customFormat="1" x14ac:dyDescent="0.35">
      <c r="L3608" s="23"/>
      <c r="M3608" s="23"/>
      <c r="R3608" s="23"/>
    </row>
    <row r="3609" spans="12:18" s="19" customFormat="1" x14ac:dyDescent="0.35">
      <c r="L3609" s="23"/>
      <c r="M3609" s="23"/>
      <c r="R3609" s="23"/>
    </row>
    <row r="3610" spans="12:18" s="19" customFormat="1" x14ac:dyDescent="0.35">
      <c r="L3610" s="23"/>
      <c r="M3610" s="23"/>
      <c r="R3610" s="23"/>
    </row>
    <row r="3611" spans="12:18" s="19" customFormat="1" x14ac:dyDescent="0.35">
      <c r="L3611" s="23"/>
      <c r="M3611" s="23"/>
      <c r="R3611" s="23"/>
    </row>
    <row r="3612" spans="12:18" s="19" customFormat="1" x14ac:dyDescent="0.35">
      <c r="L3612" s="23"/>
      <c r="M3612" s="23"/>
      <c r="R3612" s="23"/>
    </row>
    <row r="3613" spans="12:18" s="19" customFormat="1" x14ac:dyDescent="0.35">
      <c r="L3613" s="23"/>
      <c r="M3613" s="23"/>
      <c r="R3613" s="23"/>
    </row>
    <row r="3614" spans="12:18" s="19" customFormat="1" x14ac:dyDescent="0.35">
      <c r="L3614" s="23"/>
      <c r="M3614" s="23"/>
      <c r="R3614" s="23"/>
    </row>
    <row r="3615" spans="12:18" s="19" customFormat="1" x14ac:dyDescent="0.35">
      <c r="L3615" s="23"/>
      <c r="M3615" s="23"/>
      <c r="R3615" s="23"/>
    </row>
    <row r="3616" spans="12:18" s="19" customFormat="1" x14ac:dyDescent="0.35">
      <c r="L3616" s="23"/>
      <c r="M3616" s="23"/>
      <c r="R3616" s="23"/>
    </row>
    <row r="3617" spans="12:18" s="19" customFormat="1" x14ac:dyDescent="0.35">
      <c r="L3617" s="23"/>
      <c r="M3617" s="23"/>
      <c r="R3617" s="23"/>
    </row>
    <row r="3618" spans="12:18" s="19" customFormat="1" x14ac:dyDescent="0.35">
      <c r="L3618" s="23"/>
      <c r="M3618" s="23"/>
      <c r="R3618" s="23"/>
    </row>
    <row r="3619" spans="12:18" s="19" customFormat="1" x14ac:dyDescent="0.35">
      <c r="L3619" s="23"/>
      <c r="M3619" s="23"/>
      <c r="R3619" s="23"/>
    </row>
    <row r="3620" spans="12:18" s="19" customFormat="1" x14ac:dyDescent="0.35">
      <c r="L3620" s="23"/>
      <c r="M3620" s="23"/>
      <c r="R3620" s="23"/>
    </row>
    <row r="3621" spans="12:18" s="19" customFormat="1" x14ac:dyDescent="0.35">
      <c r="L3621" s="23"/>
      <c r="M3621" s="23"/>
      <c r="R3621" s="23"/>
    </row>
    <row r="3622" spans="12:18" s="19" customFormat="1" x14ac:dyDescent="0.35">
      <c r="L3622" s="23"/>
      <c r="M3622" s="23"/>
      <c r="R3622" s="23"/>
    </row>
    <row r="3623" spans="12:18" s="19" customFormat="1" x14ac:dyDescent="0.35">
      <c r="L3623" s="23"/>
      <c r="M3623" s="23"/>
      <c r="R3623" s="23"/>
    </row>
    <row r="3624" spans="12:18" s="19" customFormat="1" x14ac:dyDescent="0.35">
      <c r="L3624" s="23"/>
      <c r="M3624" s="23"/>
      <c r="R3624" s="23"/>
    </row>
    <row r="3625" spans="12:18" s="19" customFormat="1" x14ac:dyDescent="0.35">
      <c r="L3625" s="23"/>
      <c r="M3625" s="23"/>
      <c r="R3625" s="23"/>
    </row>
    <row r="3626" spans="12:18" s="19" customFormat="1" x14ac:dyDescent="0.35">
      <c r="L3626" s="23"/>
      <c r="M3626" s="23"/>
      <c r="R3626" s="23"/>
    </row>
    <row r="3627" spans="12:18" s="19" customFormat="1" x14ac:dyDescent="0.35">
      <c r="L3627" s="23"/>
      <c r="M3627" s="23"/>
      <c r="R3627" s="23"/>
    </row>
    <row r="3628" spans="12:18" s="19" customFormat="1" x14ac:dyDescent="0.35">
      <c r="L3628" s="23"/>
      <c r="M3628" s="23"/>
      <c r="R3628" s="23"/>
    </row>
    <row r="3629" spans="12:18" s="19" customFormat="1" x14ac:dyDescent="0.35">
      <c r="L3629" s="23"/>
      <c r="M3629" s="23"/>
      <c r="R3629" s="23"/>
    </row>
    <row r="3630" spans="12:18" s="19" customFormat="1" x14ac:dyDescent="0.35">
      <c r="L3630" s="23"/>
      <c r="M3630" s="23"/>
      <c r="R3630" s="23"/>
    </row>
    <row r="3631" spans="12:18" s="19" customFormat="1" x14ac:dyDescent="0.35">
      <c r="L3631" s="23"/>
      <c r="M3631" s="23"/>
      <c r="R3631" s="23"/>
    </row>
    <row r="3632" spans="12:18" s="19" customFormat="1" x14ac:dyDescent="0.35">
      <c r="L3632" s="23"/>
      <c r="M3632" s="23"/>
      <c r="R3632" s="23"/>
    </row>
    <row r="3633" spans="12:18" s="19" customFormat="1" x14ac:dyDescent="0.35">
      <c r="L3633" s="23"/>
      <c r="M3633" s="23"/>
      <c r="R3633" s="23"/>
    </row>
    <row r="3634" spans="12:18" s="19" customFormat="1" x14ac:dyDescent="0.35">
      <c r="L3634" s="23"/>
      <c r="M3634" s="23"/>
      <c r="R3634" s="23"/>
    </row>
    <row r="3635" spans="12:18" s="19" customFormat="1" x14ac:dyDescent="0.35">
      <c r="L3635" s="23"/>
      <c r="M3635" s="23"/>
      <c r="R3635" s="23"/>
    </row>
    <row r="3636" spans="12:18" s="19" customFormat="1" x14ac:dyDescent="0.35">
      <c r="L3636" s="23"/>
      <c r="M3636" s="23"/>
      <c r="R3636" s="23"/>
    </row>
    <row r="3637" spans="12:18" s="19" customFormat="1" x14ac:dyDescent="0.35">
      <c r="L3637" s="23"/>
      <c r="M3637" s="23"/>
      <c r="R3637" s="23"/>
    </row>
    <row r="3638" spans="12:18" s="19" customFormat="1" x14ac:dyDescent="0.35">
      <c r="L3638" s="23"/>
      <c r="M3638" s="23"/>
      <c r="R3638" s="23"/>
    </row>
    <row r="3639" spans="12:18" s="19" customFormat="1" x14ac:dyDescent="0.35">
      <c r="L3639" s="23"/>
      <c r="M3639" s="23"/>
      <c r="R3639" s="23"/>
    </row>
    <row r="3640" spans="12:18" s="19" customFormat="1" x14ac:dyDescent="0.35">
      <c r="L3640" s="23"/>
      <c r="M3640" s="23"/>
      <c r="R3640" s="23"/>
    </row>
    <row r="3641" spans="12:18" s="19" customFormat="1" x14ac:dyDescent="0.35">
      <c r="L3641" s="23"/>
      <c r="M3641" s="23"/>
      <c r="R3641" s="23"/>
    </row>
    <row r="3642" spans="12:18" s="19" customFormat="1" x14ac:dyDescent="0.35">
      <c r="L3642" s="23"/>
      <c r="M3642" s="23"/>
      <c r="R3642" s="23"/>
    </row>
    <row r="3643" spans="12:18" s="19" customFormat="1" x14ac:dyDescent="0.35">
      <c r="L3643" s="23"/>
      <c r="M3643" s="23"/>
      <c r="R3643" s="23"/>
    </row>
    <row r="3644" spans="12:18" s="19" customFormat="1" x14ac:dyDescent="0.35">
      <c r="L3644" s="23"/>
      <c r="M3644" s="23"/>
      <c r="R3644" s="23"/>
    </row>
    <row r="3645" spans="12:18" s="19" customFormat="1" x14ac:dyDescent="0.35">
      <c r="L3645" s="23"/>
      <c r="M3645" s="23"/>
      <c r="R3645" s="23"/>
    </row>
    <row r="3646" spans="12:18" s="19" customFormat="1" x14ac:dyDescent="0.35">
      <c r="L3646" s="23"/>
      <c r="M3646" s="23"/>
      <c r="R3646" s="23"/>
    </row>
    <row r="3647" spans="12:18" s="19" customFormat="1" x14ac:dyDescent="0.35">
      <c r="L3647" s="23"/>
      <c r="M3647" s="23"/>
      <c r="R3647" s="23"/>
    </row>
    <row r="3648" spans="12:18" s="19" customFormat="1" x14ac:dyDescent="0.35">
      <c r="L3648" s="23"/>
      <c r="M3648" s="23"/>
      <c r="R3648" s="23"/>
    </row>
    <row r="3649" spans="12:18" s="19" customFormat="1" x14ac:dyDescent="0.35">
      <c r="L3649" s="23"/>
      <c r="M3649" s="23"/>
      <c r="R3649" s="23"/>
    </row>
    <row r="3650" spans="12:18" s="19" customFormat="1" x14ac:dyDescent="0.35">
      <c r="L3650" s="23"/>
      <c r="M3650" s="23"/>
      <c r="R3650" s="23"/>
    </row>
    <row r="3651" spans="12:18" s="19" customFormat="1" x14ac:dyDescent="0.35">
      <c r="L3651" s="23"/>
      <c r="M3651" s="23"/>
      <c r="R3651" s="23"/>
    </row>
    <row r="3652" spans="12:18" s="19" customFormat="1" x14ac:dyDescent="0.35">
      <c r="L3652" s="23"/>
      <c r="M3652" s="23"/>
      <c r="R3652" s="23"/>
    </row>
    <row r="3653" spans="12:18" s="19" customFormat="1" x14ac:dyDescent="0.35">
      <c r="L3653" s="23"/>
      <c r="M3653" s="23"/>
      <c r="R3653" s="23"/>
    </row>
    <row r="3654" spans="12:18" s="19" customFormat="1" x14ac:dyDescent="0.35">
      <c r="L3654" s="23"/>
      <c r="M3654" s="23"/>
      <c r="R3654" s="23"/>
    </row>
    <row r="3655" spans="12:18" s="19" customFormat="1" x14ac:dyDescent="0.35">
      <c r="L3655" s="23"/>
      <c r="M3655" s="23"/>
      <c r="R3655" s="23"/>
    </row>
    <row r="3656" spans="12:18" s="19" customFormat="1" x14ac:dyDescent="0.35">
      <c r="L3656" s="23"/>
      <c r="M3656" s="23"/>
      <c r="R3656" s="23"/>
    </row>
    <row r="3657" spans="12:18" s="19" customFormat="1" x14ac:dyDescent="0.35">
      <c r="L3657" s="23"/>
      <c r="M3657" s="23"/>
      <c r="R3657" s="23"/>
    </row>
    <row r="3658" spans="12:18" s="19" customFormat="1" x14ac:dyDescent="0.35">
      <c r="L3658" s="23"/>
      <c r="M3658" s="23"/>
      <c r="R3658" s="23"/>
    </row>
    <row r="3659" spans="12:18" s="19" customFormat="1" x14ac:dyDescent="0.35">
      <c r="L3659" s="23"/>
      <c r="M3659" s="23"/>
      <c r="R3659" s="23"/>
    </row>
    <row r="3660" spans="12:18" s="19" customFormat="1" x14ac:dyDescent="0.35">
      <c r="L3660" s="23"/>
      <c r="M3660" s="23"/>
      <c r="R3660" s="23"/>
    </row>
    <row r="3661" spans="12:18" s="19" customFormat="1" x14ac:dyDescent="0.35">
      <c r="L3661" s="23"/>
      <c r="M3661" s="23"/>
      <c r="R3661" s="23"/>
    </row>
    <row r="3662" spans="12:18" s="19" customFormat="1" x14ac:dyDescent="0.35">
      <c r="L3662" s="23"/>
      <c r="M3662" s="23"/>
      <c r="R3662" s="23"/>
    </row>
    <row r="3663" spans="12:18" s="19" customFormat="1" x14ac:dyDescent="0.35">
      <c r="L3663" s="23"/>
      <c r="M3663" s="23"/>
      <c r="R3663" s="23"/>
    </row>
    <row r="3664" spans="12:18" s="19" customFormat="1" x14ac:dyDescent="0.35">
      <c r="L3664" s="23"/>
      <c r="M3664" s="23"/>
      <c r="R3664" s="23"/>
    </row>
    <row r="3665" spans="12:18" s="19" customFormat="1" x14ac:dyDescent="0.35">
      <c r="L3665" s="23"/>
      <c r="M3665" s="23"/>
      <c r="R3665" s="23"/>
    </row>
    <row r="3666" spans="12:18" s="19" customFormat="1" x14ac:dyDescent="0.35">
      <c r="L3666" s="23"/>
      <c r="M3666" s="23"/>
      <c r="R3666" s="23"/>
    </row>
    <row r="3667" spans="12:18" s="19" customFormat="1" x14ac:dyDescent="0.35">
      <c r="L3667" s="23"/>
      <c r="M3667" s="23"/>
      <c r="R3667" s="23"/>
    </row>
    <row r="3668" spans="12:18" s="19" customFormat="1" x14ac:dyDescent="0.35">
      <c r="L3668" s="23"/>
      <c r="M3668" s="23"/>
      <c r="R3668" s="23"/>
    </row>
    <row r="3669" spans="12:18" s="19" customFormat="1" x14ac:dyDescent="0.35">
      <c r="L3669" s="23"/>
      <c r="M3669" s="23"/>
      <c r="R3669" s="23"/>
    </row>
    <row r="3670" spans="12:18" s="19" customFormat="1" x14ac:dyDescent="0.35">
      <c r="L3670" s="23"/>
      <c r="M3670" s="23"/>
      <c r="R3670" s="23"/>
    </row>
    <row r="3671" spans="12:18" s="19" customFormat="1" x14ac:dyDescent="0.35">
      <c r="L3671" s="23"/>
      <c r="M3671" s="23"/>
      <c r="R3671" s="23"/>
    </row>
    <row r="3672" spans="12:18" s="19" customFormat="1" x14ac:dyDescent="0.35">
      <c r="L3672" s="23"/>
      <c r="M3672" s="23"/>
      <c r="R3672" s="23"/>
    </row>
    <row r="3673" spans="12:18" s="19" customFormat="1" x14ac:dyDescent="0.35">
      <c r="L3673" s="23"/>
      <c r="M3673" s="23"/>
      <c r="R3673" s="23"/>
    </row>
    <row r="3674" spans="12:18" s="19" customFormat="1" x14ac:dyDescent="0.35">
      <c r="L3674" s="23"/>
      <c r="M3674" s="23"/>
      <c r="R3674" s="23"/>
    </row>
    <row r="3675" spans="12:18" s="19" customFormat="1" x14ac:dyDescent="0.35">
      <c r="L3675" s="23"/>
      <c r="M3675" s="23"/>
      <c r="R3675" s="23"/>
    </row>
    <row r="3676" spans="12:18" s="19" customFormat="1" x14ac:dyDescent="0.35">
      <c r="L3676" s="23"/>
      <c r="M3676" s="23"/>
      <c r="R3676" s="23"/>
    </row>
    <row r="3677" spans="12:18" s="19" customFormat="1" x14ac:dyDescent="0.35">
      <c r="L3677" s="23"/>
      <c r="M3677" s="23"/>
      <c r="R3677" s="23"/>
    </row>
    <row r="3678" spans="12:18" s="19" customFormat="1" x14ac:dyDescent="0.35">
      <c r="L3678" s="23"/>
      <c r="M3678" s="23"/>
      <c r="R3678" s="23"/>
    </row>
    <row r="3679" spans="12:18" s="19" customFormat="1" x14ac:dyDescent="0.35">
      <c r="L3679" s="23"/>
      <c r="M3679" s="23"/>
      <c r="R3679" s="23"/>
    </row>
    <row r="3680" spans="12:18" s="19" customFormat="1" x14ac:dyDescent="0.35">
      <c r="L3680" s="23"/>
      <c r="M3680" s="23"/>
      <c r="R3680" s="23"/>
    </row>
    <row r="3681" spans="12:18" s="19" customFormat="1" x14ac:dyDescent="0.35">
      <c r="L3681" s="23"/>
      <c r="M3681" s="23"/>
      <c r="R3681" s="23"/>
    </row>
    <row r="3682" spans="12:18" s="19" customFormat="1" x14ac:dyDescent="0.35">
      <c r="L3682" s="23"/>
      <c r="M3682" s="23"/>
      <c r="R3682" s="23"/>
    </row>
    <row r="3683" spans="12:18" s="19" customFormat="1" x14ac:dyDescent="0.35">
      <c r="L3683" s="23"/>
      <c r="M3683" s="23"/>
      <c r="R3683" s="23"/>
    </row>
    <row r="3684" spans="12:18" s="19" customFormat="1" x14ac:dyDescent="0.35">
      <c r="L3684" s="23"/>
      <c r="M3684" s="23"/>
      <c r="R3684" s="23"/>
    </row>
    <row r="3685" spans="12:18" s="19" customFormat="1" x14ac:dyDescent="0.35">
      <c r="L3685" s="23"/>
      <c r="M3685" s="23"/>
      <c r="R3685" s="23"/>
    </row>
    <row r="3686" spans="12:18" s="19" customFormat="1" x14ac:dyDescent="0.35">
      <c r="L3686" s="23"/>
      <c r="M3686" s="23"/>
      <c r="R3686" s="23"/>
    </row>
    <row r="3687" spans="12:18" s="19" customFormat="1" x14ac:dyDescent="0.35">
      <c r="L3687" s="23"/>
      <c r="M3687" s="23"/>
      <c r="R3687" s="23"/>
    </row>
    <row r="3688" spans="12:18" s="19" customFormat="1" x14ac:dyDescent="0.35">
      <c r="L3688" s="23"/>
      <c r="M3688" s="23"/>
      <c r="R3688" s="23"/>
    </row>
    <row r="3689" spans="12:18" s="19" customFormat="1" x14ac:dyDescent="0.35">
      <c r="L3689" s="23"/>
      <c r="M3689" s="23"/>
      <c r="R3689" s="23"/>
    </row>
    <row r="3690" spans="12:18" s="19" customFormat="1" x14ac:dyDescent="0.35">
      <c r="L3690" s="23"/>
      <c r="M3690" s="23"/>
      <c r="R3690" s="23"/>
    </row>
    <row r="3691" spans="12:18" s="19" customFormat="1" x14ac:dyDescent="0.35">
      <c r="L3691" s="23"/>
      <c r="M3691" s="23"/>
      <c r="R3691" s="23"/>
    </row>
    <row r="3692" spans="12:18" s="19" customFormat="1" x14ac:dyDescent="0.35">
      <c r="L3692" s="23"/>
      <c r="M3692" s="23"/>
      <c r="R3692" s="23"/>
    </row>
    <row r="3693" spans="12:18" s="19" customFormat="1" x14ac:dyDescent="0.35">
      <c r="L3693" s="23"/>
      <c r="M3693" s="23"/>
      <c r="R3693" s="23"/>
    </row>
    <row r="3694" spans="12:18" s="19" customFormat="1" x14ac:dyDescent="0.35">
      <c r="L3694" s="23"/>
      <c r="M3694" s="23"/>
      <c r="R3694" s="23"/>
    </row>
    <row r="3695" spans="12:18" s="19" customFormat="1" x14ac:dyDescent="0.35">
      <c r="L3695" s="23"/>
      <c r="M3695" s="23"/>
      <c r="R3695" s="23"/>
    </row>
    <row r="3696" spans="12:18" s="19" customFormat="1" x14ac:dyDescent="0.35">
      <c r="L3696" s="23"/>
      <c r="M3696" s="23"/>
      <c r="R3696" s="23"/>
    </row>
    <row r="3697" spans="12:18" s="19" customFormat="1" x14ac:dyDescent="0.35">
      <c r="L3697" s="23"/>
      <c r="M3697" s="23"/>
      <c r="R3697" s="23"/>
    </row>
    <row r="3698" spans="12:18" s="19" customFormat="1" x14ac:dyDescent="0.35">
      <c r="L3698" s="23"/>
      <c r="M3698" s="23"/>
      <c r="R3698" s="23"/>
    </row>
    <row r="3699" spans="12:18" s="19" customFormat="1" x14ac:dyDescent="0.35">
      <c r="L3699" s="23"/>
      <c r="M3699" s="23"/>
      <c r="R3699" s="23"/>
    </row>
    <row r="3700" spans="12:18" s="19" customFormat="1" x14ac:dyDescent="0.35">
      <c r="L3700" s="23"/>
      <c r="M3700" s="23"/>
      <c r="R3700" s="23"/>
    </row>
    <row r="3701" spans="12:18" s="19" customFormat="1" x14ac:dyDescent="0.35">
      <c r="L3701" s="23"/>
      <c r="M3701" s="23"/>
      <c r="R3701" s="23"/>
    </row>
    <row r="3702" spans="12:18" s="19" customFormat="1" x14ac:dyDescent="0.35">
      <c r="L3702" s="23"/>
      <c r="M3702" s="23"/>
      <c r="R3702" s="23"/>
    </row>
    <row r="3703" spans="12:18" s="19" customFormat="1" x14ac:dyDescent="0.35">
      <c r="L3703" s="23"/>
      <c r="M3703" s="23"/>
      <c r="R3703" s="23"/>
    </row>
    <row r="3704" spans="12:18" s="19" customFormat="1" x14ac:dyDescent="0.35">
      <c r="L3704" s="23"/>
      <c r="M3704" s="23"/>
      <c r="R3704" s="23"/>
    </row>
    <row r="3705" spans="12:18" s="19" customFormat="1" x14ac:dyDescent="0.35">
      <c r="L3705" s="23"/>
      <c r="M3705" s="23"/>
      <c r="R3705" s="23"/>
    </row>
    <row r="3706" spans="12:18" s="19" customFormat="1" x14ac:dyDescent="0.35">
      <c r="L3706" s="23"/>
      <c r="M3706" s="23"/>
      <c r="R3706" s="23"/>
    </row>
    <row r="3707" spans="12:18" s="19" customFormat="1" x14ac:dyDescent="0.35">
      <c r="L3707" s="23"/>
      <c r="M3707" s="23"/>
      <c r="R3707" s="23"/>
    </row>
    <row r="3708" spans="12:18" s="19" customFormat="1" x14ac:dyDescent="0.35">
      <c r="L3708" s="23"/>
      <c r="M3708" s="23"/>
      <c r="R3708" s="23"/>
    </row>
    <row r="3709" spans="12:18" s="19" customFormat="1" x14ac:dyDescent="0.35">
      <c r="L3709" s="23"/>
      <c r="M3709" s="23"/>
      <c r="R3709" s="23"/>
    </row>
    <row r="3710" spans="12:18" s="19" customFormat="1" x14ac:dyDescent="0.35">
      <c r="L3710" s="23"/>
      <c r="M3710" s="23"/>
      <c r="R3710" s="23"/>
    </row>
    <row r="3711" spans="12:18" s="19" customFormat="1" x14ac:dyDescent="0.35">
      <c r="L3711" s="23"/>
      <c r="M3711" s="23"/>
      <c r="R3711" s="23"/>
    </row>
    <row r="3712" spans="12:18" s="19" customFormat="1" x14ac:dyDescent="0.35">
      <c r="L3712" s="23"/>
      <c r="M3712" s="23"/>
      <c r="R3712" s="23"/>
    </row>
    <row r="3713" spans="12:18" s="19" customFormat="1" x14ac:dyDescent="0.35">
      <c r="L3713" s="23"/>
      <c r="M3713" s="23"/>
      <c r="R3713" s="23"/>
    </row>
    <row r="3714" spans="12:18" s="19" customFormat="1" x14ac:dyDescent="0.35">
      <c r="L3714" s="23"/>
      <c r="M3714" s="23"/>
      <c r="R3714" s="23"/>
    </row>
    <row r="3715" spans="12:18" s="19" customFormat="1" x14ac:dyDescent="0.35">
      <c r="L3715" s="23"/>
      <c r="M3715" s="23"/>
      <c r="R3715" s="23"/>
    </row>
    <row r="3716" spans="12:18" s="19" customFormat="1" x14ac:dyDescent="0.35">
      <c r="L3716" s="23"/>
      <c r="M3716" s="23"/>
      <c r="R3716" s="23"/>
    </row>
    <row r="3717" spans="12:18" s="19" customFormat="1" x14ac:dyDescent="0.35">
      <c r="L3717" s="23"/>
      <c r="M3717" s="23"/>
      <c r="R3717" s="23"/>
    </row>
    <row r="3718" spans="12:18" s="19" customFormat="1" x14ac:dyDescent="0.35">
      <c r="L3718" s="23"/>
      <c r="M3718" s="23"/>
      <c r="R3718" s="23"/>
    </row>
    <row r="3719" spans="12:18" s="19" customFormat="1" x14ac:dyDescent="0.35">
      <c r="L3719" s="23"/>
      <c r="M3719" s="23"/>
      <c r="R3719" s="23"/>
    </row>
    <row r="3720" spans="12:18" s="19" customFormat="1" x14ac:dyDescent="0.35">
      <c r="L3720" s="23"/>
      <c r="M3720" s="23"/>
      <c r="R3720" s="23"/>
    </row>
    <row r="3721" spans="12:18" s="19" customFormat="1" x14ac:dyDescent="0.35">
      <c r="L3721" s="23"/>
      <c r="M3721" s="23"/>
      <c r="R3721" s="23"/>
    </row>
    <row r="3722" spans="12:18" s="19" customFormat="1" x14ac:dyDescent="0.35">
      <c r="L3722" s="23"/>
      <c r="M3722" s="23"/>
      <c r="R3722" s="23"/>
    </row>
    <row r="3723" spans="12:18" s="19" customFormat="1" x14ac:dyDescent="0.35">
      <c r="L3723" s="23"/>
      <c r="M3723" s="23"/>
      <c r="R3723" s="23"/>
    </row>
    <row r="3724" spans="12:18" s="19" customFormat="1" x14ac:dyDescent="0.35">
      <c r="L3724" s="23"/>
      <c r="M3724" s="23"/>
      <c r="R3724" s="23"/>
    </row>
    <row r="3725" spans="12:18" s="19" customFormat="1" x14ac:dyDescent="0.35">
      <c r="L3725" s="23"/>
      <c r="M3725" s="23"/>
      <c r="R3725" s="23"/>
    </row>
    <row r="3726" spans="12:18" s="19" customFormat="1" x14ac:dyDescent="0.35">
      <c r="L3726" s="23"/>
      <c r="M3726" s="23"/>
      <c r="R3726" s="23"/>
    </row>
    <row r="3727" spans="12:18" s="19" customFormat="1" x14ac:dyDescent="0.35">
      <c r="L3727" s="23"/>
      <c r="M3727" s="23"/>
      <c r="R3727" s="23"/>
    </row>
    <row r="3728" spans="12:18" s="19" customFormat="1" x14ac:dyDescent="0.35">
      <c r="L3728" s="23"/>
      <c r="M3728" s="23"/>
      <c r="R3728" s="23"/>
    </row>
    <row r="3729" spans="12:18" s="19" customFormat="1" x14ac:dyDescent="0.35">
      <c r="L3729" s="23"/>
      <c r="M3729" s="23"/>
      <c r="R3729" s="23"/>
    </row>
    <row r="3730" spans="12:18" s="19" customFormat="1" x14ac:dyDescent="0.35">
      <c r="L3730" s="23"/>
      <c r="M3730" s="23"/>
      <c r="R3730" s="23"/>
    </row>
    <row r="3731" spans="12:18" s="19" customFormat="1" x14ac:dyDescent="0.35">
      <c r="L3731" s="23"/>
      <c r="M3731" s="23"/>
      <c r="R3731" s="23"/>
    </row>
    <row r="3732" spans="12:18" s="19" customFormat="1" x14ac:dyDescent="0.35">
      <c r="L3732" s="23"/>
      <c r="M3732" s="23"/>
      <c r="R3732" s="23"/>
    </row>
    <row r="3733" spans="12:18" s="19" customFormat="1" x14ac:dyDescent="0.35">
      <c r="L3733" s="23"/>
      <c r="M3733" s="23"/>
      <c r="R3733" s="23"/>
    </row>
    <row r="3734" spans="12:18" s="19" customFormat="1" x14ac:dyDescent="0.35">
      <c r="L3734" s="23"/>
      <c r="M3734" s="23"/>
      <c r="R3734" s="23"/>
    </row>
    <row r="3735" spans="12:18" s="19" customFormat="1" x14ac:dyDescent="0.35">
      <c r="L3735" s="23"/>
      <c r="M3735" s="23"/>
      <c r="R3735" s="23"/>
    </row>
    <row r="3736" spans="12:18" s="19" customFormat="1" x14ac:dyDescent="0.35">
      <c r="L3736" s="23"/>
      <c r="M3736" s="23"/>
      <c r="R3736" s="23"/>
    </row>
    <row r="3737" spans="12:18" s="19" customFormat="1" x14ac:dyDescent="0.35">
      <c r="L3737" s="23"/>
      <c r="M3737" s="23"/>
      <c r="R3737" s="23"/>
    </row>
    <row r="3738" spans="12:18" s="19" customFormat="1" x14ac:dyDescent="0.35">
      <c r="L3738" s="23"/>
      <c r="M3738" s="23"/>
      <c r="R3738" s="23"/>
    </row>
    <row r="3739" spans="12:18" s="19" customFormat="1" x14ac:dyDescent="0.35">
      <c r="L3739" s="23"/>
      <c r="M3739" s="23"/>
      <c r="R3739" s="23"/>
    </row>
    <row r="3740" spans="12:18" s="19" customFormat="1" x14ac:dyDescent="0.35">
      <c r="L3740" s="23"/>
      <c r="M3740" s="23"/>
      <c r="R3740" s="23"/>
    </row>
    <row r="3741" spans="12:18" s="19" customFormat="1" x14ac:dyDescent="0.35">
      <c r="L3741" s="23"/>
      <c r="M3741" s="23"/>
      <c r="R3741" s="23"/>
    </row>
    <row r="3742" spans="12:18" s="19" customFormat="1" x14ac:dyDescent="0.35">
      <c r="L3742" s="23"/>
      <c r="M3742" s="23"/>
      <c r="R3742" s="23"/>
    </row>
    <row r="3743" spans="12:18" s="19" customFormat="1" x14ac:dyDescent="0.35">
      <c r="L3743" s="23"/>
      <c r="M3743" s="23"/>
      <c r="R3743" s="23"/>
    </row>
    <row r="3744" spans="12:18" s="19" customFormat="1" x14ac:dyDescent="0.35">
      <c r="L3744" s="23"/>
      <c r="M3744" s="23"/>
      <c r="R3744" s="23"/>
    </row>
    <row r="3745" spans="12:18" s="19" customFormat="1" x14ac:dyDescent="0.35">
      <c r="L3745" s="23"/>
      <c r="M3745" s="23"/>
      <c r="R3745" s="23"/>
    </row>
    <row r="3746" spans="12:18" s="19" customFormat="1" x14ac:dyDescent="0.35">
      <c r="L3746" s="23"/>
      <c r="M3746" s="23"/>
      <c r="R3746" s="23"/>
    </row>
    <row r="3747" spans="12:18" s="19" customFormat="1" x14ac:dyDescent="0.35">
      <c r="L3747" s="23"/>
      <c r="M3747" s="23"/>
      <c r="R3747" s="23"/>
    </row>
    <row r="3748" spans="12:18" s="19" customFormat="1" x14ac:dyDescent="0.35">
      <c r="L3748" s="23"/>
      <c r="M3748" s="23"/>
      <c r="R3748" s="23"/>
    </row>
    <row r="3749" spans="12:18" s="19" customFormat="1" x14ac:dyDescent="0.35">
      <c r="L3749" s="23"/>
      <c r="M3749" s="23"/>
      <c r="R3749" s="23"/>
    </row>
    <row r="3750" spans="12:18" s="19" customFormat="1" x14ac:dyDescent="0.35">
      <c r="L3750" s="23"/>
      <c r="M3750" s="23"/>
      <c r="R3750" s="23"/>
    </row>
    <row r="3751" spans="12:18" s="19" customFormat="1" x14ac:dyDescent="0.35">
      <c r="L3751" s="23"/>
      <c r="M3751" s="23"/>
      <c r="R3751" s="23"/>
    </row>
    <row r="3752" spans="12:18" s="19" customFormat="1" x14ac:dyDescent="0.35">
      <c r="L3752" s="23"/>
      <c r="M3752" s="23"/>
      <c r="R3752" s="23"/>
    </row>
    <row r="3753" spans="12:18" s="19" customFormat="1" x14ac:dyDescent="0.35">
      <c r="L3753" s="23"/>
      <c r="M3753" s="23"/>
      <c r="R3753" s="23"/>
    </row>
    <row r="3754" spans="12:18" s="19" customFormat="1" x14ac:dyDescent="0.35">
      <c r="L3754" s="23"/>
      <c r="M3754" s="23"/>
      <c r="R3754" s="23"/>
    </row>
    <row r="3755" spans="12:18" s="19" customFormat="1" x14ac:dyDescent="0.35">
      <c r="L3755" s="23"/>
      <c r="M3755" s="23"/>
      <c r="R3755" s="23"/>
    </row>
    <row r="3756" spans="12:18" s="19" customFormat="1" x14ac:dyDescent="0.35">
      <c r="L3756" s="23"/>
      <c r="M3756" s="23"/>
      <c r="R3756" s="23"/>
    </row>
    <row r="3757" spans="12:18" s="19" customFormat="1" x14ac:dyDescent="0.35">
      <c r="L3757" s="23"/>
      <c r="M3757" s="23"/>
      <c r="R3757" s="23"/>
    </row>
    <row r="3758" spans="12:18" s="19" customFormat="1" x14ac:dyDescent="0.35">
      <c r="L3758" s="23"/>
      <c r="M3758" s="23"/>
      <c r="R3758" s="23"/>
    </row>
    <row r="3759" spans="12:18" s="19" customFormat="1" x14ac:dyDescent="0.35">
      <c r="L3759" s="23"/>
      <c r="M3759" s="23"/>
      <c r="R3759" s="23"/>
    </row>
    <row r="3760" spans="12:18" s="19" customFormat="1" x14ac:dyDescent="0.35">
      <c r="L3760" s="23"/>
      <c r="M3760" s="23"/>
      <c r="R3760" s="23"/>
    </row>
    <row r="3761" spans="12:18" s="19" customFormat="1" x14ac:dyDescent="0.35">
      <c r="L3761" s="23"/>
      <c r="M3761" s="23"/>
      <c r="R3761" s="23"/>
    </row>
    <row r="3762" spans="12:18" s="19" customFormat="1" x14ac:dyDescent="0.35">
      <c r="L3762" s="23"/>
      <c r="M3762" s="23"/>
      <c r="R3762" s="23"/>
    </row>
    <row r="3763" spans="12:18" s="19" customFormat="1" x14ac:dyDescent="0.35">
      <c r="L3763" s="23"/>
      <c r="M3763" s="23"/>
      <c r="R3763" s="23"/>
    </row>
    <row r="3764" spans="12:18" s="19" customFormat="1" x14ac:dyDescent="0.35">
      <c r="L3764" s="23"/>
      <c r="M3764" s="23"/>
      <c r="R3764" s="23"/>
    </row>
    <row r="3765" spans="12:18" s="19" customFormat="1" x14ac:dyDescent="0.35">
      <c r="L3765" s="23"/>
      <c r="M3765" s="23"/>
      <c r="R3765" s="23"/>
    </row>
    <row r="3766" spans="12:18" s="19" customFormat="1" x14ac:dyDescent="0.35">
      <c r="L3766" s="23"/>
      <c r="M3766" s="23"/>
      <c r="R3766" s="23"/>
    </row>
    <row r="3767" spans="12:18" s="19" customFormat="1" x14ac:dyDescent="0.35">
      <c r="L3767" s="23"/>
      <c r="M3767" s="23"/>
      <c r="R3767" s="23"/>
    </row>
    <row r="3768" spans="12:18" s="19" customFormat="1" x14ac:dyDescent="0.35">
      <c r="L3768" s="23"/>
      <c r="M3768" s="23"/>
      <c r="R3768" s="23"/>
    </row>
    <row r="3769" spans="12:18" s="19" customFormat="1" x14ac:dyDescent="0.35">
      <c r="L3769" s="23"/>
      <c r="M3769" s="23"/>
      <c r="R3769" s="23"/>
    </row>
    <row r="3770" spans="12:18" s="19" customFormat="1" x14ac:dyDescent="0.35">
      <c r="L3770" s="23"/>
      <c r="M3770" s="23"/>
      <c r="R3770" s="23"/>
    </row>
    <row r="3771" spans="12:18" s="19" customFormat="1" x14ac:dyDescent="0.35">
      <c r="L3771" s="23"/>
      <c r="M3771" s="23"/>
      <c r="R3771" s="23"/>
    </row>
    <row r="3772" spans="12:18" s="19" customFormat="1" x14ac:dyDescent="0.35">
      <c r="L3772" s="23"/>
      <c r="M3772" s="23"/>
      <c r="R3772" s="23"/>
    </row>
    <row r="3773" spans="12:18" s="19" customFormat="1" x14ac:dyDescent="0.35">
      <c r="L3773" s="23"/>
      <c r="M3773" s="23"/>
      <c r="R3773" s="23"/>
    </row>
    <row r="3774" spans="12:18" s="19" customFormat="1" x14ac:dyDescent="0.35">
      <c r="L3774" s="23"/>
      <c r="M3774" s="23"/>
      <c r="R3774" s="23"/>
    </row>
    <row r="3775" spans="12:18" s="19" customFormat="1" x14ac:dyDescent="0.35">
      <c r="L3775" s="23"/>
      <c r="M3775" s="23"/>
      <c r="R3775" s="23"/>
    </row>
    <row r="3776" spans="12:18" s="19" customFormat="1" x14ac:dyDescent="0.35">
      <c r="L3776" s="23"/>
      <c r="M3776" s="23"/>
      <c r="R3776" s="23"/>
    </row>
    <row r="3777" spans="12:18" s="19" customFormat="1" x14ac:dyDescent="0.35">
      <c r="L3777" s="23"/>
      <c r="M3777" s="23"/>
      <c r="R3777" s="23"/>
    </row>
    <row r="3778" spans="12:18" s="19" customFormat="1" x14ac:dyDescent="0.35">
      <c r="L3778" s="23"/>
      <c r="M3778" s="23"/>
      <c r="R3778" s="23"/>
    </row>
    <row r="3779" spans="12:18" s="19" customFormat="1" x14ac:dyDescent="0.35">
      <c r="L3779" s="23"/>
      <c r="M3779" s="23"/>
      <c r="R3779" s="23"/>
    </row>
    <row r="3780" spans="12:18" s="19" customFormat="1" x14ac:dyDescent="0.35">
      <c r="L3780" s="23"/>
      <c r="M3780" s="23"/>
      <c r="R3780" s="23"/>
    </row>
    <row r="3781" spans="12:18" s="19" customFormat="1" x14ac:dyDescent="0.35">
      <c r="L3781" s="23"/>
      <c r="M3781" s="23"/>
      <c r="R3781" s="23"/>
    </row>
    <row r="3782" spans="12:18" s="19" customFormat="1" x14ac:dyDescent="0.35">
      <c r="L3782" s="23"/>
      <c r="M3782" s="23"/>
      <c r="R3782" s="23"/>
    </row>
    <row r="3783" spans="12:18" s="19" customFormat="1" x14ac:dyDescent="0.35">
      <c r="L3783" s="23"/>
      <c r="M3783" s="23"/>
      <c r="R3783" s="23"/>
    </row>
    <row r="3784" spans="12:18" s="19" customFormat="1" x14ac:dyDescent="0.35">
      <c r="L3784" s="23"/>
      <c r="M3784" s="23"/>
      <c r="R3784" s="23"/>
    </row>
    <row r="3785" spans="12:18" s="19" customFormat="1" x14ac:dyDescent="0.35">
      <c r="L3785" s="23"/>
      <c r="M3785" s="23"/>
      <c r="R3785" s="23"/>
    </row>
    <row r="3786" spans="12:18" s="19" customFormat="1" x14ac:dyDescent="0.35">
      <c r="L3786" s="23"/>
      <c r="M3786" s="23"/>
      <c r="R3786" s="23"/>
    </row>
    <row r="3787" spans="12:18" s="19" customFormat="1" x14ac:dyDescent="0.35">
      <c r="L3787" s="23"/>
      <c r="M3787" s="23"/>
      <c r="R3787" s="23"/>
    </row>
    <row r="3788" spans="12:18" s="19" customFormat="1" x14ac:dyDescent="0.35">
      <c r="L3788" s="23"/>
      <c r="M3788" s="23"/>
      <c r="R3788" s="23"/>
    </row>
    <row r="3789" spans="12:18" s="19" customFormat="1" x14ac:dyDescent="0.35">
      <c r="L3789" s="23"/>
      <c r="M3789" s="23"/>
      <c r="R3789" s="23"/>
    </row>
    <row r="3790" spans="12:18" s="19" customFormat="1" x14ac:dyDescent="0.35">
      <c r="L3790" s="23"/>
      <c r="M3790" s="23"/>
      <c r="R3790" s="23"/>
    </row>
    <row r="3791" spans="12:18" s="19" customFormat="1" x14ac:dyDescent="0.35">
      <c r="L3791" s="23"/>
      <c r="M3791" s="23"/>
      <c r="R3791" s="23"/>
    </row>
    <row r="3792" spans="12:18" s="19" customFormat="1" x14ac:dyDescent="0.35">
      <c r="L3792" s="23"/>
      <c r="M3792" s="23"/>
      <c r="R3792" s="23"/>
    </row>
    <row r="3793" spans="12:18" s="19" customFormat="1" x14ac:dyDescent="0.35">
      <c r="L3793" s="23"/>
      <c r="M3793" s="23"/>
      <c r="R3793" s="23"/>
    </row>
    <row r="3794" spans="12:18" s="19" customFormat="1" x14ac:dyDescent="0.35">
      <c r="L3794" s="23"/>
      <c r="M3794" s="23"/>
      <c r="R3794" s="23"/>
    </row>
    <row r="3795" spans="12:18" s="19" customFormat="1" x14ac:dyDescent="0.35">
      <c r="L3795" s="23"/>
      <c r="M3795" s="23"/>
      <c r="R3795" s="23"/>
    </row>
    <row r="3796" spans="12:18" s="19" customFormat="1" x14ac:dyDescent="0.35">
      <c r="L3796" s="23"/>
      <c r="M3796" s="23"/>
      <c r="R3796" s="23"/>
    </row>
    <row r="3797" spans="12:18" s="19" customFormat="1" x14ac:dyDescent="0.35">
      <c r="L3797" s="23"/>
      <c r="M3797" s="23"/>
      <c r="R3797" s="23"/>
    </row>
    <row r="3798" spans="12:18" s="19" customFormat="1" x14ac:dyDescent="0.35">
      <c r="L3798" s="23"/>
      <c r="M3798" s="23"/>
      <c r="R3798" s="23"/>
    </row>
    <row r="3799" spans="12:18" s="19" customFormat="1" x14ac:dyDescent="0.35">
      <c r="L3799" s="23"/>
      <c r="M3799" s="23"/>
      <c r="R3799" s="23"/>
    </row>
    <row r="3800" spans="12:18" s="19" customFormat="1" x14ac:dyDescent="0.35">
      <c r="L3800" s="23"/>
      <c r="M3800" s="23"/>
      <c r="R3800" s="23"/>
    </row>
    <row r="3801" spans="12:18" s="19" customFormat="1" x14ac:dyDescent="0.35">
      <c r="L3801" s="23"/>
      <c r="M3801" s="23"/>
      <c r="R3801" s="23"/>
    </row>
    <row r="3802" spans="12:18" s="19" customFormat="1" x14ac:dyDescent="0.35">
      <c r="L3802" s="23"/>
      <c r="M3802" s="23"/>
      <c r="R3802" s="23"/>
    </row>
    <row r="3803" spans="12:18" s="19" customFormat="1" x14ac:dyDescent="0.35">
      <c r="L3803" s="23"/>
      <c r="M3803" s="23"/>
      <c r="R3803" s="23"/>
    </row>
    <row r="3804" spans="12:18" s="19" customFormat="1" x14ac:dyDescent="0.35">
      <c r="L3804" s="23"/>
      <c r="M3804" s="23"/>
      <c r="R3804" s="23"/>
    </row>
    <row r="3805" spans="12:18" s="19" customFormat="1" x14ac:dyDescent="0.35">
      <c r="L3805" s="23"/>
      <c r="M3805" s="23"/>
      <c r="R3805" s="23"/>
    </row>
    <row r="3806" spans="12:18" s="19" customFormat="1" x14ac:dyDescent="0.35">
      <c r="L3806" s="23"/>
      <c r="M3806" s="23"/>
      <c r="R3806" s="23"/>
    </row>
    <row r="3807" spans="12:18" s="19" customFormat="1" x14ac:dyDescent="0.35">
      <c r="L3807" s="23"/>
      <c r="M3807" s="23"/>
      <c r="R3807" s="23"/>
    </row>
    <row r="3808" spans="12:18" s="19" customFormat="1" x14ac:dyDescent="0.35">
      <c r="L3808" s="23"/>
      <c r="M3808" s="23"/>
      <c r="R3808" s="23"/>
    </row>
    <row r="3809" spans="12:18" s="19" customFormat="1" x14ac:dyDescent="0.35">
      <c r="L3809" s="23"/>
      <c r="M3809" s="23"/>
      <c r="R3809" s="23"/>
    </row>
    <row r="3810" spans="12:18" s="19" customFormat="1" x14ac:dyDescent="0.35">
      <c r="L3810" s="23"/>
      <c r="M3810" s="23"/>
      <c r="R3810" s="23"/>
    </row>
    <row r="3811" spans="12:18" s="19" customFormat="1" x14ac:dyDescent="0.35">
      <c r="L3811" s="23"/>
      <c r="M3811" s="23"/>
      <c r="R3811" s="23"/>
    </row>
    <row r="3812" spans="12:18" s="19" customFormat="1" x14ac:dyDescent="0.35">
      <c r="L3812" s="23"/>
      <c r="M3812" s="23"/>
      <c r="R3812" s="23"/>
    </row>
    <row r="3813" spans="12:18" s="19" customFormat="1" x14ac:dyDescent="0.35">
      <c r="L3813" s="23"/>
      <c r="M3813" s="23"/>
      <c r="R3813" s="23"/>
    </row>
    <row r="3814" spans="12:18" s="19" customFormat="1" x14ac:dyDescent="0.35">
      <c r="L3814" s="23"/>
      <c r="M3814" s="23"/>
      <c r="R3814" s="23"/>
    </row>
    <row r="3815" spans="12:18" s="19" customFormat="1" x14ac:dyDescent="0.35">
      <c r="L3815" s="23"/>
      <c r="M3815" s="23"/>
      <c r="R3815" s="23"/>
    </row>
    <row r="3816" spans="12:18" s="19" customFormat="1" x14ac:dyDescent="0.35">
      <c r="L3816" s="23"/>
      <c r="M3816" s="23"/>
      <c r="R3816" s="23"/>
    </row>
    <row r="3817" spans="12:18" s="19" customFormat="1" x14ac:dyDescent="0.35">
      <c r="L3817" s="23"/>
      <c r="M3817" s="23"/>
      <c r="R3817" s="23"/>
    </row>
    <row r="3818" spans="12:18" s="19" customFormat="1" x14ac:dyDescent="0.35">
      <c r="L3818" s="23"/>
      <c r="M3818" s="23"/>
      <c r="R3818" s="23"/>
    </row>
    <row r="3819" spans="12:18" s="19" customFormat="1" x14ac:dyDescent="0.35">
      <c r="L3819" s="23"/>
      <c r="M3819" s="23"/>
      <c r="R3819" s="23"/>
    </row>
    <row r="3820" spans="12:18" s="19" customFormat="1" x14ac:dyDescent="0.35">
      <c r="L3820" s="23"/>
      <c r="M3820" s="23"/>
      <c r="R3820" s="23"/>
    </row>
    <row r="3821" spans="12:18" s="19" customFormat="1" x14ac:dyDescent="0.35">
      <c r="L3821" s="23"/>
      <c r="M3821" s="23"/>
      <c r="R3821" s="23"/>
    </row>
    <row r="3822" spans="12:18" s="19" customFormat="1" x14ac:dyDescent="0.35">
      <c r="L3822" s="23"/>
      <c r="M3822" s="23"/>
      <c r="R3822" s="23"/>
    </row>
    <row r="3823" spans="12:18" s="19" customFormat="1" x14ac:dyDescent="0.35">
      <c r="L3823" s="23"/>
      <c r="M3823" s="23"/>
      <c r="R3823" s="23"/>
    </row>
    <row r="3824" spans="12:18" s="19" customFormat="1" x14ac:dyDescent="0.35">
      <c r="L3824" s="23"/>
      <c r="M3824" s="23"/>
      <c r="R3824" s="23"/>
    </row>
    <row r="3825" spans="12:18" s="19" customFormat="1" x14ac:dyDescent="0.35">
      <c r="L3825" s="23"/>
      <c r="M3825" s="23"/>
      <c r="R3825" s="23"/>
    </row>
    <row r="3826" spans="12:18" s="19" customFormat="1" x14ac:dyDescent="0.35">
      <c r="L3826" s="23"/>
      <c r="M3826" s="23"/>
      <c r="R3826" s="23"/>
    </row>
    <row r="3827" spans="12:18" s="19" customFormat="1" x14ac:dyDescent="0.35">
      <c r="L3827" s="23"/>
      <c r="M3827" s="23"/>
      <c r="R3827" s="23"/>
    </row>
    <row r="3828" spans="12:18" s="19" customFormat="1" x14ac:dyDescent="0.35">
      <c r="L3828" s="23"/>
      <c r="M3828" s="23"/>
      <c r="R3828" s="23"/>
    </row>
    <row r="3829" spans="12:18" s="19" customFormat="1" x14ac:dyDescent="0.35">
      <c r="L3829" s="23"/>
      <c r="M3829" s="23"/>
      <c r="R3829" s="23"/>
    </row>
    <row r="3830" spans="12:18" s="19" customFormat="1" x14ac:dyDescent="0.35">
      <c r="L3830" s="23"/>
      <c r="M3830" s="23"/>
      <c r="R3830" s="23"/>
    </row>
    <row r="3831" spans="12:18" s="19" customFormat="1" x14ac:dyDescent="0.35">
      <c r="L3831" s="23"/>
      <c r="M3831" s="23"/>
      <c r="R3831" s="23"/>
    </row>
    <row r="3832" spans="12:18" s="19" customFormat="1" x14ac:dyDescent="0.35">
      <c r="L3832" s="23"/>
      <c r="M3832" s="23"/>
      <c r="R3832" s="23"/>
    </row>
    <row r="3833" spans="12:18" s="19" customFormat="1" x14ac:dyDescent="0.35">
      <c r="L3833" s="23"/>
      <c r="M3833" s="23"/>
      <c r="R3833" s="23"/>
    </row>
    <row r="3834" spans="12:18" s="19" customFormat="1" x14ac:dyDescent="0.35">
      <c r="L3834" s="23"/>
      <c r="M3834" s="23"/>
      <c r="R3834" s="23"/>
    </row>
    <row r="3835" spans="12:18" s="19" customFormat="1" x14ac:dyDescent="0.35">
      <c r="L3835" s="23"/>
      <c r="M3835" s="23"/>
      <c r="R3835" s="23"/>
    </row>
    <row r="3836" spans="12:18" s="19" customFormat="1" x14ac:dyDescent="0.35">
      <c r="L3836" s="23"/>
      <c r="M3836" s="23"/>
      <c r="R3836" s="23"/>
    </row>
    <row r="3837" spans="12:18" s="19" customFormat="1" x14ac:dyDescent="0.35">
      <c r="L3837" s="23"/>
      <c r="M3837" s="23"/>
      <c r="R3837" s="23"/>
    </row>
    <row r="3838" spans="12:18" s="19" customFormat="1" x14ac:dyDescent="0.35">
      <c r="L3838" s="23"/>
      <c r="M3838" s="23"/>
      <c r="R3838" s="23"/>
    </row>
    <row r="3839" spans="12:18" s="19" customFormat="1" x14ac:dyDescent="0.35">
      <c r="L3839" s="23"/>
      <c r="M3839" s="23"/>
      <c r="R3839" s="23"/>
    </row>
    <row r="3840" spans="12:18" s="19" customFormat="1" x14ac:dyDescent="0.35">
      <c r="L3840" s="23"/>
      <c r="M3840" s="23"/>
      <c r="R3840" s="23"/>
    </row>
    <row r="3841" spans="12:18" s="19" customFormat="1" x14ac:dyDescent="0.35">
      <c r="L3841" s="23"/>
      <c r="M3841" s="23"/>
      <c r="R3841" s="23"/>
    </row>
  </sheetData>
  <sheetProtection formatRows="0"/>
  <mergeCells count="154">
    <mergeCell ref="H40:H41"/>
    <mergeCell ref="F42:F44"/>
    <mergeCell ref="E42:E44"/>
    <mergeCell ref="H42:H44"/>
    <mergeCell ref="G43:G44"/>
    <mergeCell ref="E33:E35"/>
    <mergeCell ref="F33:F35"/>
    <mergeCell ref="F36:F37"/>
    <mergeCell ref="F40:F41"/>
    <mergeCell ref="E40:E41"/>
    <mergeCell ref="E36:E37"/>
    <mergeCell ref="H4:H16"/>
    <mergeCell ref="A1:M1"/>
    <mergeCell ref="C4:C17"/>
    <mergeCell ref="D4:D17"/>
    <mergeCell ref="F4:F5"/>
    <mergeCell ref="F6:F7"/>
    <mergeCell ref="F9:F11"/>
    <mergeCell ref="F14:F15"/>
    <mergeCell ref="E4:E5"/>
    <mergeCell ref="E6:E7"/>
    <mergeCell ref="E9:E11"/>
    <mergeCell ref="E14:E15"/>
    <mergeCell ref="G4:G5"/>
    <mergeCell ref="G6:G7"/>
    <mergeCell ref="G9:G11"/>
    <mergeCell ref="G14:G15"/>
    <mergeCell ref="A4:A92"/>
    <mergeCell ref="D18:D22"/>
    <mergeCell ref="F28:F29"/>
    <mergeCell ref="F30:F31"/>
    <mergeCell ref="C23:C31"/>
    <mergeCell ref="D23:D31"/>
    <mergeCell ref="E28:E29"/>
    <mergeCell ref="E30:E31"/>
    <mergeCell ref="C18:C22"/>
    <mergeCell ref="F20:F21"/>
    <mergeCell ref="G20:G21"/>
    <mergeCell ref="E25:E27"/>
    <mergeCell ref="F25:F27"/>
    <mergeCell ref="G25:G27"/>
    <mergeCell ref="B32:B46"/>
    <mergeCell ref="D32:D46"/>
    <mergeCell ref="C47:C61"/>
    <mergeCell ref="C32:C46"/>
    <mergeCell ref="E47:E49"/>
    <mergeCell ref="B47:B61"/>
    <mergeCell ref="G28:G29"/>
    <mergeCell ref="G30:G31"/>
    <mergeCell ref="G33:G35"/>
    <mergeCell ref="D47:D61"/>
    <mergeCell ref="F47:F49"/>
    <mergeCell ref="C75:C80"/>
    <mergeCell ref="D62:D64"/>
    <mergeCell ref="D65:D69"/>
    <mergeCell ref="D70:D74"/>
    <mergeCell ref="B75:B80"/>
    <mergeCell ref="B70:B74"/>
    <mergeCell ref="B81:B91"/>
    <mergeCell ref="C65:C69"/>
    <mergeCell ref="C81:C91"/>
    <mergeCell ref="D81:D91"/>
    <mergeCell ref="D75:D80"/>
    <mergeCell ref="C62:C64"/>
    <mergeCell ref="C70:C74"/>
    <mergeCell ref="B62:B64"/>
    <mergeCell ref="B65:B69"/>
    <mergeCell ref="E89:E91"/>
    <mergeCell ref="F89:F91"/>
    <mergeCell ref="F50:F51"/>
    <mergeCell ref="F54:F55"/>
    <mergeCell ref="F68:F69"/>
    <mergeCell ref="E68:E69"/>
    <mergeCell ref="E75:E77"/>
    <mergeCell ref="F75:F77"/>
    <mergeCell ref="E82:E84"/>
    <mergeCell ref="F82:F84"/>
    <mergeCell ref="E54:E55"/>
    <mergeCell ref="E50:E51"/>
    <mergeCell ref="F58:F60"/>
    <mergeCell ref="F65:F67"/>
    <mergeCell ref="F70:F74"/>
    <mergeCell ref="E65:E67"/>
    <mergeCell ref="E58:E60"/>
    <mergeCell ref="E70:E74"/>
    <mergeCell ref="E85:E86"/>
    <mergeCell ref="E87:E88"/>
    <mergeCell ref="O1:U1"/>
    <mergeCell ref="V1:Y1"/>
    <mergeCell ref="O2:O3"/>
    <mergeCell ref="P2:S2"/>
    <mergeCell ref="U2:U3"/>
    <mergeCell ref="V2:V3"/>
    <mergeCell ref="W2:W3"/>
    <mergeCell ref="X2:X3"/>
    <mergeCell ref="Y2:Y3"/>
    <mergeCell ref="T2:T3"/>
    <mergeCell ref="Y9:Y16"/>
    <mergeCell ref="V18:V22"/>
    <mergeCell ref="W18:W22"/>
    <mergeCell ref="X18:X22"/>
    <mergeCell ref="Y18:Y22"/>
    <mergeCell ref="X60:X61"/>
    <mergeCell ref="A2:A3"/>
    <mergeCell ref="B2:B3"/>
    <mergeCell ref="C2:C3"/>
    <mergeCell ref="D2:D3"/>
    <mergeCell ref="E2:E3"/>
    <mergeCell ref="K2:K3"/>
    <mergeCell ref="L2:L3"/>
    <mergeCell ref="M2:M3"/>
    <mergeCell ref="N2:N3"/>
    <mergeCell ref="F2:F3"/>
    <mergeCell ref="G2:G3"/>
    <mergeCell ref="H2:H3"/>
    <mergeCell ref="I2:I3"/>
    <mergeCell ref="J2:J3"/>
    <mergeCell ref="B4:B17"/>
    <mergeCell ref="B18:B22"/>
    <mergeCell ref="B23:B31"/>
    <mergeCell ref="E20:E21"/>
    <mergeCell ref="U9:U16"/>
    <mergeCell ref="T18:T22"/>
    <mergeCell ref="T60:T61"/>
    <mergeCell ref="U18:U22"/>
    <mergeCell ref="T7:T16"/>
    <mergeCell ref="T75:T78"/>
    <mergeCell ref="X7:X16"/>
    <mergeCell ref="V9:V16"/>
    <mergeCell ref="W9:W16"/>
    <mergeCell ref="F102:J102"/>
    <mergeCell ref="F95:J95"/>
    <mergeCell ref="F96:J96"/>
    <mergeCell ref="F97:J97"/>
    <mergeCell ref="F98:J98"/>
    <mergeCell ref="U60:U61"/>
    <mergeCell ref="U62:U64"/>
    <mergeCell ref="U70:U71"/>
    <mergeCell ref="U82:U85"/>
    <mergeCell ref="X62:X64"/>
    <mergeCell ref="X70:X71"/>
    <mergeCell ref="V75:V78"/>
    <mergeCell ref="X75:X78"/>
    <mergeCell ref="V82:V85"/>
    <mergeCell ref="X82:X85"/>
    <mergeCell ref="F99:J99"/>
    <mergeCell ref="F100:J100"/>
    <mergeCell ref="F101:J101"/>
    <mergeCell ref="T62:T64"/>
    <mergeCell ref="T70:T71"/>
    <mergeCell ref="T82:T85"/>
    <mergeCell ref="U75:U78"/>
    <mergeCell ref="F87:F88"/>
    <mergeCell ref="F85:F86"/>
  </mergeCells>
  <pageMargins left="0.70866141732283472" right="0.70866141732283472" top="0.74803149606299213" bottom="0.74803149606299213" header="0.31496062992125984" footer="0.31496062992125984"/>
  <pageSetup paperSize="8" fitToHeight="21"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Parametri!$B$3:$B$7</xm:f>
          </x14:formula1>
          <xm:sqref>D92 D4 K4:K92 G8:G9 G12:G14 G16:G20 D18 D23 G22:G25 G28 G30 D32 D47 D62 D65 D70 D75:D76 D81 G36:G43 G45:G92 G32:G33 G4:G6</xm:sqref>
        </x14:dataValidation>
        <x14:dataValidation type="list" allowBlank="1" showInputMessage="1" showErrorMessage="1">
          <x14:formula1>
            <xm:f>Parametri!$B$10:$B$11</xm:f>
          </x14:formula1>
          <xm:sqref>L4:L92</xm:sqref>
        </x14:dataValidation>
        <x14:dataValidation type="list" allowBlank="1" showInputMessage="1" showErrorMessage="1">
          <x14:formula1>
            <xm:f>Parametri!$D$10:$D$12</xm:f>
          </x14:formula1>
          <xm:sqref>M4:M92</xm:sqref>
        </x14:dataValidation>
        <x14:dataValidation type="list" allowBlank="1" showInputMessage="1" showErrorMessage="1">
          <x14:formula1>
            <xm:f>[3]Parametri!#REF!</xm:f>
          </x14:formula1>
          <xm:sqref>R4:S92 P4:P92</xm:sqref>
        </x14:dataValidation>
        <x14:dataValidation type="list" allowBlank="1" showInputMessage="1" showErrorMessage="1">
          <x14:formula1>
            <xm:f>[6]Parametri!#REF!</xm:f>
          </x14:formula1>
          <xm:sqref>R93:R94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6" t="s">
        <v>3</v>
      </c>
      <c r="B1" s="16" t="s">
        <v>63</v>
      </c>
      <c r="C1" s="16" t="s">
        <v>64</v>
      </c>
      <c r="D1" s="16" t="s">
        <v>236</v>
      </c>
    </row>
    <row r="2" spans="1:37" ht="87" x14ac:dyDescent="0.35">
      <c r="A2" s="16" t="s">
        <v>65</v>
      </c>
      <c r="B2" s="16" t="s">
        <v>4</v>
      </c>
      <c r="C2" s="16" t="s">
        <v>235</v>
      </c>
      <c r="D2" s="4" t="s">
        <v>225</v>
      </c>
    </row>
    <row r="3" spans="1:37" ht="43.5" x14ac:dyDescent="0.35">
      <c r="A3" s="16" t="s">
        <v>66</v>
      </c>
      <c r="B3" s="16" t="s">
        <v>6</v>
      </c>
      <c r="C3" s="16" t="s">
        <v>234</v>
      </c>
      <c r="D3" s="4" t="s">
        <v>225</v>
      </c>
    </row>
    <row r="4" spans="1:37" ht="43.5" x14ac:dyDescent="0.35">
      <c r="A4" s="16" t="s">
        <v>7</v>
      </c>
      <c r="B4" s="16" t="s">
        <v>8</v>
      </c>
      <c r="C4" s="16" t="s">
        <v>233</v>
      </c>
      <c r="D4" s="4" t="s">
        <v>225</v>
      </c>
    </row>
    <row r="5" spans="1:37" ht="29" x14ac:dyDescent="0.35">
      <c r="A5" s="16" t="s">
        <v>9</v>
      </c>
      <c r="B5" s="16" t="s">
        <v>10</v>
      </c>
      <c r="C5" s="16" t="s">
        <v>232</v>
      </c>
      <c r="D5" s="4" t="s">
        <v>225</v>
      </c>
    </row>
    <row r="6" spans="1:37" ht="246.5" x14ac:dyDescent="0.35">
      <c r="A6" s="16" t="s">
        <v>67</v>
      </c>
      <c r="B6" s="16" t="s">
        <v>11</v>
      </c>
      <c r="C6" s="16" t="s">
        <v>231</v>
      </c>
      <c r="D6" s="4" t="s">
        <v>446</v>
      </c>
    </row>
    <row r="7" spans="1:37" ht="116" x14ac:dyDescent="0.35">
      <c r="A7" s="16" t="s">
        <v>68</v>
      </c>
      <c r="B7" s="16" t="s">
        <v>12</v>
      </c>
      <c r="C7" s="16" t="s">
        <v>230</v>
      </c>
      <c r="D7" s="4" t="s">
        <v>13</v>
      </c>
      <c r="AK7" s="2" t="s">
        <v>5</v>
      </c>
    </row>
    <row r="8" spans="1:37" ht="87" x14ac:dyDescent="0.35">
      <c r="A8" s="16" t="s">
        <v>69</v>
      </c>
      <c r="B8" s="16" t="s">
        <v>14</v>
      </c>
      <c r="C8" s="16" t="s">
        <v>229</v>
      </c>
      <c r="D8" s="4" t="s">
        <v>15</v>
      </c>
      <c r="AK8" s="2" t="s">
        <v>5</v>
      </c>
    </row>
    <row r="9" spans="1:37" ht="72.5" x14ac:dyDescent="0.35">
      <c r="A9" s="16" t="s">
        <v>70</v>
      </c>
      <c r="B9" s="16" t="s">
        <v>16</v>
      </c>
      <c r="C9" s="16" t="s">
        <v>228</v>
      </c>
      <c r="D9" s="4" t="s">
        <v>17</v>
      </c>
      <c r="AK9" s="2" t="s">
        <v>5</v>
      </c>
    </row>
    <row r="10" spans="1:37" ht="72.5" x14ac:dyDescent="0.35">
      <c r="A10" s="16" t="s">
        <v>71</v>
      </c>
      <c r="B10" s="16" t="s">
        <v>18</v>
      </c>
      <c r="C10" s="16" t="s">
        <v>227</v>
      </c>
      <c r="D10" s="4" t="s">
        <v>19</v>
      </c>
      <c r="AK10" s="2" t="s">
        <v>5</v>
      </c>
    </row>
    <row r="11" spans="1:37" ht="145" x14ac:dyDescent="0.35">
      <c r="A11" s="16" t="s">
        <v>72</v>
      </c>
      <c r="B11" s="16" t="s">
        <v>20</v>
      </c>
      <c r="C11" s="16" t="s">
        <v>226</v>
      </c>
      <c r="D11" s="4" t="s">
        <v>225</v>
      </c>
      <c r="AK11" s="2" t="s">
        <v>21</v>
      </c>
    </row>
    <row r="12" spans="1:37" ht="101.5" x14ac:dyDescent="0.35">
      <c r="A12" s="16" t="s">
        <v>73</v>
      </c>
      <c r="B12" s="16" t="s">
        <v>22</v>
      </c>
      <c r="C12" s="16" t="s">
        <v>224</v>
      </c>
      <c r="D12" s="4" t="s">
        <v>23</v>
      </c>
      <c r="AK12" s="2" t="s">
        <v>21</v>
      </c>
    </row>
    <row r="13" spans="1:37" ht="130.5" x14ac:dyDescent="0.35">
      <c r="A13" s="16" t="s">
        <v>74</v>
      </c>
      <c r="B13" s="16" t="s">
        <v>24</v>
      </c>
      <c r="C13" s="16" t="s">
        <v>223</v>
      </c>
      <c r="D13" s="4" t="s">
        <v>25</v>
      </c>
      <c r="AK13" s="2" t="s">
        <v>21</v>
      </c>
    </row>
    <row r="14" spans="1:37" ht="72.5" x14ac:dyDescent="0.35">
      <c r="A14" s="16" t="s">
        <v>75</v>
      </c>
      <c r="B14" s="16" t="s">
        <v>26</v>
      </c>
      <c r="C14" s="16" t="s">
        <v>222</v>
      </c>
      <c r="D14" s="4" t="s">
        <v>27</v>
      </c>
      <c r="AK14" s="2" t="s">
        <v>21</v>
      </c>
    </row>
    <row r="15" spans="1:37" ht="72.5" x14ac:dyDescent="0.35">
      <c r="A15" s="16" t="s">
        <v>76</v>
      </c>
      <c r="B15" s="16" t="s">
        <v>28</v>
      </c>
      <c r="C15" s="16" t="s">
        <v>221</v>
      </c>
      <c r="D15" s="4" t="s">
        <v>29</v>
      </c>
      <c r="AK15" s="2" t="s">
        <v>21</v>
      </c>
    </row>
    <row r="16" spans="1:37" ht="130.5" x14ac:dyDescent="0.35">
      <c r="A16" s="16" t="s">
        <v>77</v>
      </c>
      <c r="B16" s="16" t="s">
        <v>30</v>
      </c>
      <c r="C16" s="16" t="s">
        <v>220</v>
      </c>
      <c r="D16" s="4" t="s">
        <v>31</v>
      </c>
      <c r="AK16" s="2" t="s">
        <v>21</v>
      </c>
    </row>
    <row r="17" spans="1:37" ht="116" x14ac:dyDescent="0.35">
      <c r="A17" s="16" t="s">
        <v>78</v>
      </c>
      <c r="B17" s="16" t="s">
        <v>33</v>
      </c>
      <c r="C17" s="16" t="s">
        <v>219</v>
      </c>
      <c r="D17" s="4" t="s">
        <v>34</v>
      </c>
      <c r="AK17" s="2" t="s">
        <v>32</v>
      </c>
    </row>
    <row r="18" spans="1:37" ht="130.5" x14ac:dyDescent="0.35">
      <c r="A18" s="16" t="s">
        <v>79</v>
      </c>
      <c r="B18" s="16" t="s">
        <v>35</v>
      </c>
      <c r="C18" s="16" t="s">
        <v>218</v>
      </c>
      <c r="D18" s="4" t="s">
        <v>36</v>
      </c>
      <c r="AK18" s="2" t="s">
        <v>32</v>
      </c>
    </row>
    <row r="19" spans="1:37" ht="87" x14ac:dyDescent="0.35">
      <c r="A19" s="16" t="s">
        <v>80</v>
      </c>
      <c r="B19" s="16" t="s">
        <v>37</v>
      </c>
      <c r="C19" s="16" t="s">
        <v>217</v>
      </c>
      <c r="D19" s="4" t="s">
        <v>38</v>
      </c>
      <c r="AK19" s="2" t="s">
        <v>32</v>
      </c>
    </row>
    <row r="20" spans="1:37" ht="87" x14ac:dyDescent="0.35">
      <c r="A20" s="16" t="s">
        <v>81</v>
      </c>
      <c r="B20" s="16" t="s">
        <v>39</v>
      </c>
      <c r="C20" s="16" t="s">
        <v>216</v>
      </c>
      <c r="D20" s="4" t="s">
        <v>40</v>
      </c>
      <c r="AK20" s="2" t="s">
        <v>32</v>
      </c>
    </row>
    <row r="21" spans="1:37" ht="87" x14ac:dyDescent="0.35">
      <c r="A21" s="16" t="s">
        <v>82</v>
      </c>
      <c r="B21" s="16" t="s">
        <v>47</v>
      </c>
      <c r="C21" s="16" t="s">
        <v>215</v>
      </c>
      <c r="D21" s="4" t="s">
        <v>48</v>
      </c>
      <c r="AK21" s="2" t="s">
        <v>32</v>
      </c>
    </row>
    <row r="22" spans="1:37" ht="116" x14ac:dyDescent="0.35">
      <c r="A22" s="16" t="s">
        <v>83</v>
      </c>
      <c r="B22" s="16" t="s">
        <v>41</v>
      </c>
      <c r="C22" s="16" t="s">
        <v>214</v>
      </c>
      <c r="D22" s="4" t="s">
        <v>42</v>
      </c>
      <c r="AK22" s="2" t="s">
        <v>32</v>
      </c>
    </row>
    <row r="23" spans="1:37" ht="43.5" x14ac:dyDescent="0.35">
      <c r="A23" s="16" t="s">
        <v>84</v>
      </c>
      <c r="B23" s="16" t="s">
        <v>43</v>
      </c>
      <c r="C23" s="16" t="s">
        <v>213</v>
      </c>
      <c r="D23" s="4" t="s">
        <v>44</v>
      </c>
      <c r="AK23" s="2" t="s">
        <v>32</v>
      </c>
    </row>
    <row r="24" spans="1:37" ht="116" x14ac:dyDescent="0.35">
      <c r="A24" s="16" t="s">
        <v>85</v>
      </c>
      <c r="B24" s="16" t="s">
        <v>45</v>
      </c>
      <c r="C24" s="16" t="s">
        <v>212</v>
      </c>
      <c r="D24" s="4" t="s">
        <v>46</v>
      </c>
      <c r="AK24" s="2" t="s">
        <v>32</v>
      </c>
    </row>
    <row r="25" spans="1:37" ht="101.5" x14ac:dyDescent="0.35">
      <c r="A25" s="16" t="s">
        <v>86</v>
      </c>
      <c r="B25" s="16" t="s">
        <v>50</v>
      </c>
      <c r="C25" s="16" t="s">
        <v>211</v>
      </c>
      <c r="D25" s="4" t="s">
        <v>51</v>
      </c>
      <c r="AK25" s="2" t="s">
        <v>49</v>
      </c>
    </row>
    <row r="26" spans="1:37" ht="72.5" x14ac:dyDescent="0.35">
      <c r="A26" s="16" t="s">
        <v>87</v>
      </c>
      <c r="B26" s="16" t="s">
        <v>52</v>
      </c>
      <c r="C26" s="16" t="s">
        <v>210</v>
      </c>
      <c r="D26" s="4" t="s">
        <v>53</v>
      </c>
      <c r="AK26" s="2" t="s">
        <v>49</v>
      </c>
    </row>
    <row r="27" spans="1:37" ht="145" x14ac:dyDescent="0.35">
      <c r="A27" s="16" t="s">
        <v>88</v>
      </c>
      <c r="B27" s="16" t="s">
        <v>54</v>
      </c>
      <c r="C27" s="16" t="s">
        <v>209</v>
      </c>
      <c r="D27" s="4" t="s">
        <v>55</v>
      </c>
      <c r="AK27" s="2" t="s">
        <v>49</v>
      </c>
    </row>
    <row r="28" spans="1:37" ht="101.5" x14ac:dyDescent="0.35">
      <c r="A28" s="16" t="s">
        <v>89</v>
      </c>
      <c r="B28" s="16" t="s">
        <v>56</v>
      </c>
      <c r="C28" s="16" t="s">
        <v>208</v>
      </c>
      <c r="D28" s="4" t="s">
        <v>57</v>
      </c>
      <c r="AK28" s="2" t="s">
        <v>49</v>
      </c>
    </row>
    <row r="29" spans="1:37" ht="87" x14ac:dyDescent="0.35">
      <c r="A29" s="16" t="s">
        <v>90</v>
      </c>
      <c r="B29" s="16" t="s">
        <v>58</v>
      </c>
      <c r="C29" s="16" t="s">
        <v>207</v>
      </c>
      <c r="D29" s="4" t="s">
        <v>59</v>
      </c>
      <c r="AK29" s="2" t="s">
        <v>49</v>
      </c>
    </row>
    <row r="30" spans="1:37" ht="72.5" x14ac:dyDescent="0.35">
      <c r="A30" s="16" t="s">
        <v>91</v>
      </c>
      <c r="B30" s="16" t="s">
        <v>60</v>
      </c>
      <c r="C30" s="16" t="s">
        <v>206</v>
      </c>
      <c r="D30" s="4" t="s">
        <v>61</v>
      </c>
      <c r="AK30" s="2" t="s">
        <v>49</v>
      </c>
    </row>
    <row r="31" spans="1:37" ht="87" x14ac:dyDescent="0.35">
      <c r="A31" s="16" t="s">
        <v>93</v>
      </c>
      <c r="B31" s="16" t="s">
        <v>92</v>
      </c>
      <c r="C31" s="16" t="s">
        <v>205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238</v>
      </c>
      <c r="B2" s="2"/>
      <c r="C2" s="2"/>
      <c r="D2" s="2"/>
      <c r="E2" s="2"/>
    </row>
    <row r="3" spans="1:5" ht="18" x14ac:dyDescent="0.35">
      <c r="A3" s="2"/>
      <c r="B3" s="17" t="s">
        <v>239</v>
      </c>
      <c r="C3" s="2"/>
      <c r="D3" s="2"/>
      <c r="E3" s="2"/>
    </row>
    <row r="4" spans="1:5" ht="18" x14ac:dyDescent="0.35">
      <c r="A4" s="2"/>
      <c r="B4" s="17" t="s">
        <v>240</v>
      </c>
      <c r="C4" s="2"/>
      <c r="D4" s="2"/>
      <c r="E4" s="2"/>
    </row>
    <row r="5" spans="1:5" ht="18" x14ac:dyDescent="0.35">
      <c r="A5" s="2"/>
      <c r="B5" s="17" t="s">
        <v>241</v>
      </c>
      <c r="C5" s="2"/>
      <c r="D5" s="2"/>
      <c r="E5" s="2"/>
    </row>
    <row r="6" spans="1:5" ht="18" x14ac:dyDescent="0.35">
      <c r="A6" s="2"/>
      <c r="B6" s="17" t="s">
        <v>242</v>
      </c>
      <c r="C6" s="2"/>
      <c r="D6" s="2"/>
      <c r="E6" s="2"/>
    </row>
    <row r="7" spans="1:5" ht="18" x14ac:dyDescent="0.35">
      <c r="A7" s="2"/>
      <c r="B7" s="17" t="s">
        <v>243</v>
      </c>
      <c r="C7" s="2"/>
      <c r="D7" s="2"/>
      <c r="E7" s="2"/>
    </row>
    <row r="8" spans="1:5" s="2" customFormat="1" ht="18" x14ac:dyDescent="0.35">
      <c r="B8" s="17"/>
    </row>
    <row r="9" spans="1:5" x14ac:dyDescent="0.35">
      <c r="A9" s="7" t="s">
        <v>244</v>
      </c>
      <c r="B9" s="2"/>
      <c r="C9" s="235" t="s">
        <v>245</v>
      </c>
      <c r="D9" s="235"/>
      <c r="E9" s="2"/>
    </row>
    <row r="10" spans="1:5" x14ac:dyDescent="0.3">
      <c r="A10" s="2"/>
      <c r="B10" s="2" t="s">
        <v>246</v>
      </c>
      <c r="C10" s="2"/>
      <c r="D10" s="2" t="s">
        <v>247</v>
      </c>
      <c r="E10" s="2"/>
    </row>
    <row r="11" spans="1:5" x14ac:dyDescent="0.35">
      <c r="A11" s="2"/>
      <c r="B11" s="2" t="s">
        <v>248</v>
      </c>
      <c r="C11" s="2"/>
      <c r="D11" s="2" t="s">
        <v>249</v>
      </c>
      <c r="E11" s="2"/>
    </row>
    <row r="12" spans="1:5" x14ac:dyDescent="0.35">
      <c r="A12" s="2"/>
      <c r="B12" s="2"/>
      <c r="C12" s="2"/>
      <c r="D12" s="2" t="s">
        <v>250</v>
      </c>
      <c r="E12" s="2"/>
    </row>
    <row r="17" spans="2:7" ht="15" x14ac:dyDescent="0.25">
      <c r="B17" s="2" t="s">
        <v>481</v>
      </c>
      <c r="D17" s="2" t="s">
        <v>480</v>
      </c>
      <c r="F17" s="2" t="s">
        <v>480</v>
      </c>
    </row>
    <row r="18" spans="2:7" ht="15" x14ac:dyDescent="0.25">
      <c r="B18" s="2" t="s">
        <v>482</v>
      </c>
      <c r="D18" s="2" t="s">
        <v>488</v>
      </c>
      <c r="F18" s="2" t="s">
        <v>497</v>
      </c>
    </row>
    <row r="19" spans="2:7" ht="15" x14ac:dyDescent="0.25">
      <c r="B19" s="2" t="s">
        <v>483</v>
      </c>
      <c r="F19" s="2" t="s">
        <v>490</v>
      </c>
    </row>
    <row r="20" spans="2:7" ht="15" x14ac:dyDescent="0.25">
      <c r="B20" s="2" t="s">
        <v>484</v>
      </c>
    </row>
    <row r="21" spans="2:7" ht="15" x14ac:dyDescent="0.25">
      <c r="B21" s="2" t="s">
        <v>485</v>
      </c>
    </row>
    <row r="25" spans="2:7" x14ac:dyDescent="0.35">
      <c r="B25" s="2"/>
      <c r="C25" s="2"/>
      <c r="D25" s="2" t="s">
        <v>486</v>
      </c>
      <c r="E25" s="2" t="s">
        <v>486</v>
      </c>
      <c r="F25" s="2" t="s">
        <v>486</v>
      </c>
      <c r="G25" s="2" t="s">
        <v>487</v>
      </c>
    </row>
    <row r="26" spans="2:7" x14ac:dyDescent="0.35">
      <c r="B26" s="2" t="s">
        <v>488</v>
      </c>
      <c r="C26" s="2">
        <f>'[6]Mappatura processi'!Q7</f>
        <v>0</v>
      </c>
      <c r="D26" s="2" t="str">
        <f>IF(OR(C26 = "Media", C26="Alta",C26="Altissima"),"Altissimo","")</f>
        <v/>
      </c>
      <c r="E26" s="2" t="str">
        <f>IF(C26="Bassa","Alto","")</f>
        <v/>
      </c>
      <c r="F26" s="2" t="str">
        <f>IF(C26="Molto bassa","Medio","")</f>
        <v/>
      </c>
      <c r="G26" s="2" t="str">
        <f>CONCATENATE(D26,E26,F26)</f>
        <v/>
      </c>
    </row>
    <row r="27" spans="2:7" x14ac:dyDescent="0.35">
      <c r="B27" s="2" t="s">
        <v>488</v>
      </c>
      <c r="C27" s="2">
        <f>'[6]Mappatura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35">
      <c r="B28" s="2" t="s">
        <v>488</v>
      </c>
      <c r="C28" s="2">
        <f>'[6]Mappatura processi'!Q9</f>
        <v>0</v>
      </c>
      <c r="D28" s="2" t="str">
        <f t="shared" si="0"/>
        <v/>
      </c>
      <c r="E28" s="2" t="str">
        <f t="shared" si="1"/>
        <v/>
      </c>
      <c r="F28" s="2" t="str">
        <f t="shared" si="2"/>
        <v/>
      </c>
      <c r="G28" s="2" t="str">
        <f t="shared" si="3"/>
        <v/>
      </c>
    </row>
    <row r="29" spans="2:7" x14ac:dyDescent="0.35">
      <c r="B29" s="2" t="s">
        <v>488</v>
      </c>
      <c r="C29" s="2">
        <f>'[6]Mappatura processi'!Q10</f>
        <v>0</v>
      </c>
      <c r="D29" s="2" t="str">
        <f t="shared" si="0"/>
        <v/>
      </c>
      <c r="E29" s="2" t="str">
        <f t="shared" si="1"/>
        <v/>
      </c>
      <c r="F29" s="2" t="str">
        <f t="shared" si="2"/>
        <v/>
      </c>
      <c r="G29" s="2" t="str">
        <f t="shared" si="3"/>
        <v/>
      </c>
    </row>
    <row r="30" spans="2:7" x14ac:dyDescent="0.35">
      <c r="B30" s="2" t="s">
        <v>488</v>
      </c>
      <c r="C30" s="2">
        <f>'[6]Mappatura processi'!Q11</f>
        <v>0</v>
      </c>
      <c r="D30" s="2" t="str">
        <f t="shared" si="0"/>
        <v/>
      </c>
      <c r="E30" s="2" t="str">
        <f t="shared" si="1"/>
        <v/>
      </c>
      <c r="F30" s="2" t="str">
        <f t="shared" si="2"/>
        <v/>
      </c>
      <c r="G30" s="2" t="str">
        <f t="shared" si="3"/>
        <v/>
      </c>
    </row>
    <row r="31" spans="2:7" x14ac:dyDescent="0.35">
      <c r="B31" s="2"/>
      <c r="C31" s="2">
        <f>'[6]Mappatura processi'!Q12</f>
        <v>0</v>
      </c>
      <c r="D31" s="2" t="str">
        <f t="shared" si="0"/>
        <v/>
      </c>
      <c r="E31" s="2" t="str">
        <f t="shared" si="1"/>
        <v/>
      </c>
      <c r="F31" s="2" t="str">
        <f t="shared" si="2"/>
        <v/>
      </c>
      <c r="G31" s="2" t="str">
        <f t="shared" si="3"/>
        <v/>
      </c>
    </row>
    <row r="32" spans="2:7" x14ac:dyDescent="0.35">
      <c r="B32" s="2"/>
      <c r="C32" s="2">
        <f>'[6]Mappatura processi'!Q13</f>
        <v>0</v>
      </c>
      <c r="D32" s="2" t="str">
        <f t="shared" si="0"/>
        <v/>
      </c>
      <c r="E32" s="2" t="str">
        <f t="shared" si="1"/>
        <v/>
      </c>
      <c r="F32" s="2" t="str">
        <f t="shared" si="2"/>
        <v/>
      </c>
      <c r="G32" s="2" t="str">
        <f t="shared" si="3"/>
        <v/>
      </c>
    </row>
    <row r="33" spans="2:7" x14ac:dyDescent="0.35">
      <c r="B33" s="2"/>
      <c r="C33" s="2">
        <f>'[6]Mappatura processi'!Q14</f>
        <v>0</v>
      </c>
      <c r="D33" s="2" t="str">
        <f t="shared" si="0"/>
        <v/>
      </c>
      <c r="E33" s="2" t="str">
        <f t="shared" si="1"/>
        <v/>
      </c>
      <c r="F33" s="2" t="str">
        <f t="shared" si="2"/>
        <v/>
      </c>
      <c r="G33" s="2" t="str">
        <f t="shared" si="3"/>
        <v/>
      </c>
    </row>
    <row r="34" spans="2:7" x14ac:dyDescent="0.35">
      <c r="B34" s="2"/>
      <c r="C34" s="2">
        <f>'[6]Mappatura processi'!Q15</f>
        <v>0</v>
      </c>
      <c r="D34" s="2" t="str">
        <f t="shared" si="0"/>
        <v/>
      </c>
      <c r="E34" s="2" t="str">
        <f t="shared" si="1"/>
        <v/>
      </c>
      <c r="F34" s="2" t="str">
        <f t="shared" si="2"/>
        <v/>
      </c>
      <c r="G34" s="2" t="str">
        <f t="shared" si="3"/>
        <v/>
      </c>
    </row>
    <row r="35" spans="2:7" x14ac:dyDescent="0.35">
      <c r="B35" s="2"/>
      <c r="C35" s="2">
        <f>'[6]Mappatura processi'!Q16</f>
        <v>0</v>
      </c>
      <c r="D35" s="2" t="str">
        <f t="shared" si="0"/>
        <v/>
      </c>
      <c r="E35" s="2" t="str">
        <f t="shared" si="1"/>
        <v/>
      </c>
      <c r="F35" s="2" t="str">
        <f t="shared" si="2"/>
        <v/>
      </c>
      <c r="G35" s="2" t="str">
        <f t="shared" si="3"/>
        <v/>
      </c>
    </row>
    <row r="36" spans="2:7" x14ac:dyDescent="0.35">
      <c r="B36" s="2"/>
      <c r="C36" s="2">
        <f>'[6]Mappatura processi'!Q17</f>
        <v>0</v>
      </c>
      <c r="D36" s="2" t="str">
        <f t="shared" si="0"/>
        <v/>
      </c>
      <c r="E36" s="2" t="str">
        <f t="shared" si="1"/>
        <v/>
      </c>
      <c r="F36" s="2" t="str">
        <f t="shared" si="2"/>
        <v/>
      </c>
      <c r="G36" s="2" t="str">
        <f t="shared" si="3"/>
        <v/>
      </c>
    </row>
    <row r="37" spans="2:7" x14ac:dyDescent="0.35">
      <c r="B37" s="2"/>
      <c r="C37" s="2">
        <f>'[6]Mappatura processi'!Q18</f>
        <v>0</v>
      </c>
      <c r="D37" s="2" t="str">
        <f t="shared" si="0"/>
        <v/>
      </c>
      <c r="E37" s="2" t="str">
        <f t="shared" si="1"/>
        <v/>
      </c>
      <c r="F37" s="2" t="str">
        <f t="shared" si="2"/>
        <v/>
      </c>
      <c r="G37" s="2" t="str">
        <f t="shared" si="3"/>
        <v/>
      </c>
    </row>
    <row r="38" spans="2:7" x14ac:dyDescent="0.35">
      <c r="B38" s="2"/>
      <c r="C38" s="2">
        <f>'[6]Mappatura processi'!Q19</f>
        <v>0</v>
      </c>
      <c r="D38" s="2" t="str">
        <f t="shared" si="0"/>
        <v/>
      </c>
      <c r="E38" s="2" t="str">
        <f t="shared" si="1"/>
        <v/>
      </c>
      <c r="F38" s="2" t="str">
        <f t="shared" si="2"/>
        <v/>
      </c>
      <c r="G38" s="2" t="str">
        <f t="shared" si="3"/>
        <v/>
      </c>
    </row>
    <row r="39" spans="2:7" x14ac:dyDescent="0.35">
      <c r="B39" s="2"/>
      <c r="C39" s="2">
        <f>'[6]Mappatura processi'!Q20</f>
        <v>0</v>
      </c>
      <c r="D39" s="2" t="str">
        <f t="shared" si="0"/>
        <v/>
      </c>
      <c r="E39" s="2" t="str">
        <f t="shared" si="1"/>
        <v/>
      </c>
      <c r="F39" s="2" t="str">
        <f t="shared" si="2"/>
        <v/>
      </c>
      <c r="G39" s="2" t="str">
        <f t="shared" si="3"/>
        <v/>
      </c>
    </row>
    <row r="40" spans="2:7" x14ac:dyDescent="0.35">
      <c r="B40" s="2"/>
      <c r="C40" s="2">
        <f>'[6]Mappatura processi'!Q21</f>
        <v>0</v>
      </c>
      <c r="D40" s="2" t="str">
        <f t="shared" si="0"/>
        <v/>
      </c>
      <c r="E40" s="2" t="str">
        <f t="shared" si="1"/>
        <v/>
      </c>
      <c r="F40" s="2" t="str">
        <f t="shared" si="2"/>
        <v/>
      </c>
      <c r="G40" s="2" t="str">
        <f t="shared" si="3"/>
        <v/>
      </c>
    </row>
    <row r="41" spans="2:7" x14ac:dyDescent="0.35">
      <c r="B41" s="2"/>
      <c r="C41" s="2">
        <f>'[6]Mappatura processi'!Q22</f>
        <v>0</v>
      </c>
      <c r="D41" s="2" t="str">
        <f t="shared" si="0"/>
        <v/>
      </c>
      <c r="E41" s="2" t="str">
        <f t="shared" si="1"/>
        <v/>
      </c>
      <c r="F41" s="2" t="str">
        <f t="shared" si="2"/>
        <v/>
      </c>
      <c r="G41" s="2" t="str">
        <f t="shared" si="3"/>
        <v/>
      </c>
    </row>
    <row r="42" spans="2:7" x14ac:dyDescent="0.35">
      <c r="B42" s="2"/>
      <c r="C42" s="2">
        <f>'[6]Mappatura processi'!Q23</f>
        <v>0</v>
      </c>
      <c r="D42" s="2" t="str">
        <f t="shared" si="0"/>
        <v/>
      </c>
      <c r="E42" s="2" t="str">
        <f t="shared" si="1"/>
        <v/>
      </c>
      <c r="F42" s="2" t="str">
        <f t="shared" si="2"/>
        <v/>
      </c>
      <c r="G42" s="2" t="str">
        <f t="shared" si="3"/>
        <v/>
      </c>
    </row>
    <row r="43" spans="2:7" x14ac:dyDescent="0.35">
      <c r="B43" s="2"/>
      <c r="C43" s="2">
        <f>'[6]Mappatura processi'!Q24</f>
        <v>0</v>
      </c>
      <c r="D43" s="2" t="str">
        <f t="shared" si="0"/>
        <v/>
      </c>
      <c r="E43" s="2" t="str">
        <f t="shared" si="1"/>
        <v/>
      </c>
      <c r="F43" s="2" t="str">
        <f t="shared" si="2"/>
        <v/>
      </c>
      <c r="G43" s="2" t="str">
        <f t="shared" si="3"/>
        <v/>
      </c>
    </row>
    <row r="44" spans="2:7" x14ac:dyDescent="0.35">
      <c r="B44" s="2"/>
      <c r="C44" s="2">
        <f>'[6]Mappatura processi'!Q25</f>
        <v>0</v>
      </c>
      <c r="D44" s="2" t="str">
        <f t="shared" si="0"/>
        <v/>
      </c>
      <c r="E44" s="2" t="str">
        <f t="shared" si="1"/>
        <v/>
      </c>
      <c r="F44" s="2" t="str">
        <f t="shared" si="2"/>
        <v/>
      </c>
      <c r="G44" s="2" t="str">
        <f t="shared" si="3"/>
        <v/>
      </c>
    </row>
    <row r="45" spans="2:7" x14ac:dyDescent="0.35">
      <c r="B45" s="2"/>
      <c r="C45" s="2">
        <f>'[6]Mappatura processi'!Q26</f>
        <v>0</v>
      </c>
      <c r="D45" s="2" t="str">
        <f t="shared" si="0"/>
        <v/>
      </c>
      <c r="E45" s="2" t="str">
        <f t="shared" si="1"/>
        <v/>
      </c>
      <c r="F45" s="2" t="str">
        <f t="shared" si="2"/>
        <v/>
      </c>
      <c r="G45" s="2" t="str">
        <f t="shared" si="3"/>
        <v/>
      </c>
    </row>
    <row r="46" spans="2:7" x14ac:dyDescent="0.35">
      <c r="B46" s="2"/>
      <c r="C46" s="2">
        <f>'[6]Mappatura processi'!Q27</f>
        <v>0</v>
      </c>
      <c r="D46" s="2" t="str">
        <f t="shared" si="0"/>
        <v/>
      </c>
      <c r="E46" s="2" t="str">
        <f t="shared" si="1"/>
        <v/>
      </c>
      <c r="F46" s="2" t="str">
        <f t="shared" si="2"/>
        <v/>
      </c>
      <c r="G46" s="2" t="str">
        <f t="shared" si="3"/>
        <v/>
      </c>
    </row>
    <row r="47" spans="2:7" x14ac:dyDescent="0.35">
      <c r="B47" s="2"/>
      <c r="C47" s="2">
        <f>'[6]Mappatura processi'!Q28</f>
        <v>0</v>
      </c>
      <c r="D47" s="2" t="str">
        <f t="shared" si="0"/>
        <v/>
      </c>
      <c r="E47" s="2" t="str">
        <f t="shared" si="1"/>
        <v/>
      </c>
      <c r="F47" s="2" t="str">
        <f t="shared" si="2"/>
        <v/>
      </c>
      <c r="G47" s="2" t="str">
        <f t="shared" si="3"/>
        <v/>
      </c>
    </row>
    <row r="48" spans="2:7" x14ac:dyDescent="0.35">
      <c r="B48" s="2"/>
      <c r="C48" s="2">
        <f>'[6]Mappatura processi'!Q29</f>
        <v>0</v>
      </c>
      <c r="D48" s="2" t="str">
        <f t="shared" si="0"/>
        <v/>
      </c>
      <c r="E48" s="2" t="str">
        <f t="shared" si="1"/>
        <v/>
      </c>
      <c r="F48" s="2" t="str">
        <f t="shared" si="2"/>
        <v/>
      </c>
      <c r="G48" s="2" t="str">
        <f t="shared" si="3"/>
        <v/>
      </c>
    </row>
    <row r="49" spans="2:7" x14ac:dyDescent="0.35">
      <c r="B49" s="2"/>
      <c r="C49" s="2">
        <f>'[6]Mappatura processi'!Q30</f>
        <v>0</v>
      </c>
      <c r="D49" s="2" t="str">
        <f t="shared" si="0"/>
        <v/>
      </c>
      <c r="E49" s="2" t="str">
        <f t="shared" si="1"/>
        <v/>
      </c>
      <c r="F49" s="2" t="str">
        <f t="shared" si="2"/>
        <v/>
      </c>
      <c r="G49" s="2" t="str">
        <f t="shared" si="3"/>
        <v/>
      </c>
    </row>
    <row r="50" spans="2:7" x14ac:dyDescent="0.35">
      <c r="B50" s="2"/>
      <c r="C50" s="2">
        <f>'[6]Mappatura processi'!Q31</f>
        <v>0</v>
      </c>
      <c r="D50" s="2" t="str">
        <f t="shared" si="0"/>
        <v/>
      </c>
      <c r="E50" s="2" t="str">
        <f t="shared" si="1"/>
        <v/>
      </c>
      <c r="F50" s="2" t="str">
        <f t="shared" si="2"/>
        <v/>
      </c>
      <c r="G50" s="2" t="str">
        <f t="shared" si="3"/>
        <v/>
      </c>
    </row>
    <row r="51" spans="2:7" x14ac:dyDescent="0.35">
      <c r="B51" s="2"/>
      <c r="C51" s="2">
        <f>'[6]Mappatura processi'!Q32</f>
        <v>0</v>
      </c>
      <c r="D51" s="2" t="str">
        <f t="shared" si="0"/>
        <v/>
      </c>
      <c r="E51" s="2" t="str">
        <f t="shared" si="1"/>
        <v/>
      </c>
      <c r="F51" s="2" t="str">
        <f t="shared" si="2"/>
        <v/>
      </c>
      <c r="G51" s="2" t="str">
        <f t="shared" si="3"/>
        <v/>
      </c>
    </row>
    <row r="52" spans="2:7" x14ac:dyDescent="0.35">
      <c r="B52" s="2"/>
      <c r="C52" s="2">
        <f>'[6]Mappatura processi'!Q33</f>
        <v>0</v>
      </c>
      <c r="D52" s="2" t="str">
        <f t="shared" si="0"/>
        <v/>
      </c>
      <c r="E52" s="2" t="str">
        <f t="shared" si="1"/>
        <v/>
      </c>
      <c r="F52" s="2" t="str">
        <f t="shared" si="2"/>
        <v/>
      </c>
      <c r="G52" s="2" t="str">
        <f t="shared" si="3"/>
        <v/>
      </c>
    </row>
    <row r="53" spans="2:7" x14ac:dyDescent="0.35">
      <c r="B53" s="2"/>
      <c r="C53" s="2">
        <f>'[6]Mappatura processi'!Q34</f>
        <v>0</v>
      </c>
      <c r="D53" s="2" t="str">
        <f t="shared" si="0"/>
        <v/>
      </c>
      <c r="E53" s="2" t="str">
        <f t="shared" si="1"/>
        <v/>
      </c>
      <c r="F53" s="2" t="str">
        <f t="shared" si="2"/>
        <v/>
      </c>
      <c r="G53" s="2" t="str">
        <f t="shared" si="3"/>
        <v/>
      </c>
    </row>
    <row r="54" spans="2:7" x14ac:dyDescent="0.35">
      <c r="B54" s="2"/>
      <c r="C54" s="2">
        <f>'[6]Mappatura processi'!Q35</f>
        <v>0</v>
      </c>
      <c r="D54" s="2" t="str">
        <f t="shared" si="0"/>
        <v/>
      </c>
      <c r="E54" s="2" t="str">
        <f t="shared" si="1"/>
        <v/>
      </c>
      <c r="F54" s="2" t="str">
        <f t="shared" si="2"/>
        <v/>
      </c>
      <c r="G54" s="2" t="str">
        <f t="shared" si="3"/>
        <v/>
      </c>
    </row>
    <row r="55" spans="2:7" x14ac:dyDescent="0.35">
      <c r="B55" s="2"/>
      <c r="C55" s="2">
        <f>'[6]Mappatura processi'!Q36</f>
        <v>0</v>
      </c>
      <c r="D55" s="2" t="str">
        <f t="shared" si="0"/>
        <v/>
      </c>
      <c r="E55" s="2" t="str">
        <f t="shared" si="1"/>
        <v/>
      </c>
      <c r="F55" s="2" t="str">
        <f t="shared" si="2"/>
        <v/>
      </c>
      <c r="G55" s="2" t="str">
        <f t="shared" si="3"/>
        <v/>
      </c>
    </row>
    <row r="56" spans="2:7" x14ac:dyDescent="0.35">
      <c r="B56" s="2"/>
      <c r="C56" s="2">
        <f>'[6]Mappatura processi'!Q37</f>
        <v>0</v>
      </c>
      <c r="D56" s="2" t="str">
        <f t="shared" si="0"/>
        <v/>
      </c>
      <c r="E56" s="2" t="str">
        <f t="shared" si="1"/>
        <v/>
      </c>
      <c r="F56" s="2" t="str">
        <f t="shared" si="2"/>
        <v/>
      </c>
      <c r="G56" s="2" t="str">
        <f t="shared" si="3"/>
        <v/>
      </c>
    </row>
    <row r="57" spans="2:7" x14ac:dyDescent="0.35">
      <c r="B57" s="2"/>
      <c r="C57" s="2">
        <f>'[6]Mappatura processi'!Q38</f>
        <v>0</v>
      </c>
      <c r="D57" s="2" t="str">
        <f t="shared" si="0"/>
        <v/>
      </c>
      <c r="E57" s="2" t="str">
        <f t="shared" si="1"/>
        <v/>
      </c>
      <c r="F57" s="2" t="str">
        <f t="shared" si="2"/>
        <v/>
      </c>
      <c r="G57" s="2" t="str">
        <f t="shared" si="3"/>
        <v/>
      </c>
    </row>
    <row r="58" spans="2:7" x14ac:dyDescent="0.35">
      <c r="B58" s="2"/>
      <c r="C58" s="2">
        <f>'[6]Mappatura processi'!Q39</f>
        <v>0</v>
      </c>
      <c r="D58" s="2" t="str">
        <f t="shared" si="0"/>
        <v/>
      </c>
      <c r="E58" s="2" t="str">
        <f t="shared" si="1"/>
        <v/>
      </c>
      <c r="F58" s="2" t="str">
        <f t="shared" si="2"/>
        <v/>
      </c>
      <c r="G58" s="2" t="str">
        <f t="shared" si="3"/>
        <v/>
      </c>
    </row>
    <row r="59" spans="2:7" x14ac:dyDescent="0.35">
      <c r="B59" s="2"/>
      <c r="C59" s="2">
        <f>'[6]Mappatura processi'!Q40</f>
        <v>0</v>
      </c>
      <c r="D59" s="2" t="str">
        <f t="shared" si="0"/>
        <v/>
      </c>
      <c r="E59" s="2" t="str">
        <f t="shared" si="1"/>
        <v/>
      </c>
      <c r="F59" s="2" t="str">
        <f t="shared" si="2"/>
        <v/>
      </c>
      <c r="G59" s="2" t="str">
        <f t="shared" si="3"/>
        <v/>
      </c>
    </row>
    <row r="60" spans="2:7" x14ac:dyDescent="0.35">
      <c r="B60" s="2"/>
      <c r="C60" s="2">
        <f>'[6]Mappatura processi'!Q41</f>
        <v>0</v>
      </c>
      <c r="D60" s="2" t="str">
        <f t="shared" si="0"/>
        <v/>
      </c>
      <c r="E60" s="2" t="str">
        <f t="shared" si="1"/>
        <v/>
      </c>
      <c r="F60" s="2" t="str">
        <f t="shared" si="2"/>
        <v/>
      </c>
      <c r="G60" s="2" t="str">
        <f t="shared" si="3"/>
        <v/>
      </c>
    </row>
    <row r="61" spans="2:7" x14ac:dyDescent="0.35">
      <c r="B61" s="2"/>
      <c r="C61" s="2">
        <f>'[6]Mappatura processi'!Q42</f>
        <v>0</v>
      </c>
      <c r="D61" s="2" t="str">
        <f t="shared" si="0"/>
        <v/>
      </c>
      <c r="E61" s="2" t="str">
        <f t="shared" si="1"/>
        <v/>
      </c>
      <c r="F61" s="2" t="str">
        <f t="shared" si="2"/>
        <v/>
      </c>
      <c r="G61" s="2" t="str">
        <f t="shared" si="3"/>
        <v/>
      </c>
    </row>
    <row r="62" spans="2:7" x14ac:dyDescent="0.35">
      <c r="B62" s="2"/>
      <c r="C62" s="2">
        <f>'[6]Mappatura processi'!Q43</f>
        <v>0</v>
      </c>
      <c r="D62" s="2" t="str">
        <f t="shared" si="0"/>
        <v/>
      </c>
      <c r="E62" s="2" t="str">
        <f t="shared" si="1"/>
        <v/>
      </c>
      <c r="F62" s="2" t="str">
        <f t="shared" si="2"/>
        <v/>
      </c>
      <c r="G62" s="2" t="str">
        <f t="shared" si="3"/>
        <v/>
      </c>
    </row>
    <row r="63" spans="2:7" x14ac:dyDescent="0.35">
      <c r="B63" s="2"/>
      <c r="C63" s="2">
        <f>'[6]Mappatura processi'!Q44</f>
        <v>0</v>
      </c>
      <c r="D63" s="2" t="str">
        <f t="shared" si="0"/>
        <v/>
      </c>
      <c r="E63" s="2" t="str">
        <f t="shared" si="1"/>
        <v/>
      </c>
      <c r="F63" s="2" t="str">
        <f t="shared" si="2"/>
        <v/>
      </c>
      <c r="G63" s="2" t="str">
        <f t="shared" si="3"/>
        <v/>
      </c>
    </row>
    <row r="64" spans="2:7" x14ac:dyDescent="0.35">
      <c r="B64" s="2"/>
      <c r="C64" s="2">
        <f>'[6]Mappatura processi'!Q45</f>
        <v>0</v>
      </c>
      <c r="D64" s="2" t="str">
        <f t="shared" si="0"/>
        <v/>
      </c>
      <c r="E64" s="2" t="str">
        <f t="shared" si="1"/>
        <v/>
      </c>
      <c r="F64" s="2" t="str">
        <f t="shared" si="2"/>
        <v/>
      </c>
      <c r="G64" s="2" t="str">
        <f t="shared" si="3"/>
        <v/>
      </c>
    </row>
    <row r="65" spans="2:7" x14ac:dyDescent="0.35">
      <c r="B65" s="2"/>
      <c r="C65" s="2">
        <f>'[6]Mappatura processi'!Q46</f>
        <v>0</v>
      </c>
      <c r="D65" s="2" t="str">
        <f t="shared" si="0"/>
        <v/>
      </c>
      <c r="E65" s="2" t="str">
        <f t="shared" si="1"/>
        <v/>
      </c>
      <c r="F65" s="2" t="str">
        <f t="shared" si="2"/>
        <v/>
      </c>
      <c r="G65" s="2" t="str">
        <f t="shared" si="3"/>
        <v/>
      </c>
    </row>
    <row r="66" spans="2:7" x14ac:dyDescent="0.35">
      <c r="B66" s="2"/>
      <c r="C66" s="2">
        <f>'[6]Mappatura processi'!Q47</f>
        <v>0</v>
      </c>
      <c r="D66" s="2" t="str">
        <f t="shared" si="0"/>
        <v/>
      </c>
      <c r="E66" s="2" t="str">
        <f t="shared" si="1"/>
        <v/>
      </c>
      <c r="F66" s="2" t="str">
        <f t="shared" si="2"/>
        <v/>
      </c>
      <c r="G66" s="2" t="str">
        <f t="shared" si="3"/>
        <v/>
      </c>
    </row>
    <row r="67" spans="2:7" x14ac:dyDescent="0.35">
      <c r="B67" s="2"/>
      <c r="C67" s="2">
        <f>'[6]Mappatura processi'!Q48</f>
        <v>0</v>
      </c>
      <c r="D67" s="2" t="str">
        <f t="shared" si="0"/>
        <v/>
      </c>
      <c r="E67" s="2" t="str">
        <f t="shared" si="1"/>
        <v/>
      </c>
      <c r="F67" s="2" t="str">
        <f t="shared" si="2"/>
        <v/>
      </c>
      <c r="G67" s="2" t="str">
        <f t="shared" si="3"/>
        <v/>
      </c>
    </row>
    <row r="68" spans="2:7" x14ac:dyDescent="0.35">
      <c r="B68" s="2"/>
      <c r="C68" s="2">
        <f>'[6]Mappatura processi'!Q49</f>
        <v>0</v>
      </c>
      <c r="D68" s="2" t="str">
        <f t="shared" si="0"/>
        <v/>
      </c>
      <c r="E68" s="2" t="str">
        <f t="shared" si="1"/>
        <v/>
      </c>
      <c r="F68" s="2" t="str">
        <f t="shared" si="2"/>
        <v/>
      </c>
      <c r="G68" s="2" t="str">
        <f t="shared" si="3"/>
        <v/>
      </c>
    </row>
    <row r="69" spans="2:7" x14ac:dyDescent="0.35">
      <c r="B69" s="2"/>
      <c r="C69" s="2">
        <f>'[6]Mappatura processi'!Q50</f>
        <v>0</v>
      </c>
      <c r="D69" s="2" t="str">
        <f t="shared" si="0"/>
        <v/>
      </c>
      <c r="E69" s="2" t="str">
        <f t="shared" si="1"/>
        <v/>
      </c>
      <c r="F69" s="2" t="str">
        <f t="shared" si="2"/>
        <v/>
      </c>
      <c r="G69" s="2" t="str">
        <f t="shared" si="3"/>
        <v/>
      </c>
    </row>
    <row r="70" spans="2:7" x14ac:dyDescent="0.35">
      <c r="B70" s="2"/>
      <c r="C70" s="2">
        <f>'[6]Mappatura processi'!Q51</f>
        <v>0</v>
      </c>
      <c r="D70" s="2" t="str">
        <f t="shared" si="0"/>
        <v/>
      </c>
      <c r="E70" s="2" t="str">
        <f t="shared" si="1"/>
        <v/>
      </c>
      <c r="F70" s="2" t="str">
        <f t="shared" si="2"/>
        <v/>
      </c>
      <c r="G70" s="2" t="str">
        <f t="shared" si="3"/>
        <v/>
      </c>
    </row>
    <row r="71" spans="2:7" x14ac:dyDescent="0.35">
      <c r="B71" s="2"/>
      <c r="C71" s="2">
        <f>'[6]Mappatura processi'!Q52</f>
        <v>0</v>
      </c>
      <c r="D71" s="2" t="str">
        <f t="shared" si="0"/>
        <v/>
      </c>
      <c r="E71" s="2" t="str">
        <f t="shared" si="1"/>
        <v/>
      </c>
      <c r="F71" s="2" t="str">
        <f t="shared" si="2"/>
        <v/>
      </c>
      <c r="G71" s="2" t="str">
        <f t="shared" si="3"/>
        <v/>
      </c>
    </row>
    <row r="72" spans="2:7" x14ac:dyDescent="0.35">
      <c r="B72" s="2"/>
      <c r="C72" s="2">
        <f>'[6]Mappatura processi'!Q53</f>
        <v>0</v>
      </c>
      <c r="D72" s="2" t="str">
        <f t="shared" si="0"/>
        <v/>
      </c>
      <c r="E72" s="2" t="str">
        <f t="shared" si="1"/>
        <v/>
      </c>
      <c r="F72" s="2" t="str">
        <f t="shared" si="2"/>
        <v/>
      </c>
      <c r="G72" s="2" t="str">
        <f t="shared" si="3"/>
        <v/>
      </c>
    </row>
    <row r="73" spans="2:7" x14ac:dyDescent="0.35">
      <c r="B73" s="2"/>
      <c r="C73" s="2">
        <f>'[6]Mappatura processi'!Q54</f>
        <v>0</v>
      </c>
      <c r="D73" s="2" t="str">
        <f t="shared" si="0"/>
        <v/>
      </c>
      <c r="E73" s="2" t="str">
        <f t="shared" si="1"/>
        <v/>
      </c>
      <c r="F73" s="2" t="str">
        <f t="shared" si="2"/>
        <v/>
      </c>
      <c r="G73" s="2" t="str">
        <f t="shared" si="3"/>
        <v/>
      </c>
    </row>
    <row r="74" spans="2:7" x14ac:dyDescent="0.35">
      <c r="B74" s="2"/>
      <c r="C74" s="2">
        <f>'[6]Mappatura processi'!Q55</f>
        <v>0</v>
      </c>
      <c r="D74" s="2" t="str">
        <f t="shared" si="0"/>
        <v/>
      </c>
      <c r="E74" s="2" t="str">
        <f t="shared" si="1"/>
        <v/>
      </c>
      <c r="F74" s="2" t="str">
        <f t="shared" si="2"/>
        <v/>
      </c>
      <c r="G74" s="2" t="str">
        <f t="shared" si="3"/>
        <v/>
      </c>
    </row>
    <row r="75" spans="2:7" x14ac:dyDescent="0.35">
      <c r="B75" s="2"/>
      <c r="C75" s="2">
        <f>'[6]Mappatura processi'!Q56</f>
        <v>0</v>
      </c>
      <c r="D75" s="2" t="str">
        <f t="shared" si="0"/>
        <v/>
      </c>
      <c r="E75" s="2" t="str">
        <f t="shared" si="1"/>
        <v/>
      </c>
      <c r="F75" s="2" t="str">
        <f t="shared" si="2"/>
        <v/>
      </c>
      <c r="G75" s="2" t="str">
        <f t="shared" si="3"/>
        <v/>
      </c>
    </row>
    <row r="76" spans="2:7" x14ac:dyDescent="0.35">
      <c r="B76" s="2"/>
      <c r="C76" s="2">
        <f>'[6]Mappatura processi'!Q57</f>
        <v>0</v>
      </c>
      <c r="D76" s="2" t="str">
        <f t="shared" si="0"/>
        <v/>
      </c>
      <c r="E76" s="2" t="str">
        <f t="shared" si="1"/>
        <v/>
      </c>
      <c r="F76" s="2" t="str">
        <f t="shared" si="2"/>
        <v/>
      </c>
      <c r="G76" s="2" t="str">
        <f t="shared" si="3"/>
        <v/>
      </c>
    </row>
    <row r="77" spans="2:7" x14ac:dyDescent="0.35">
      <c r="B77" s="2"/>
      <c r="C77" s="2">
        <f>'[6]Mappatura processi'!Q58</f>
        <v>0</v>
      </c>
      <c r="D77" s="2" t="str">
        <f t="shared" si="0"/>
        <v/>
      </c>
      <c r="E77" s="2" t="str">
        <f t="shared" si="1"/>
        <v/>
      </c>
      <c r="F77" s="2" t="str">
        <f t="shared" si="2"/>
        <v/>
      </c>
      <c r="G77" s="2" t="str">
        <f t="shared" si="3"/>
        <v/>
      </c>
    </row>
    <row r="78" spans="2:7" x14ac:dyDescent="0.35">
      <c r="B78" s="2"/>
      <c r="C78" s="2">
        <f>'[6]Mappatura processi'!Q59</f>
        <v>0</v>
      </c>
      <c r="D78" s="2" t="str">
        <f t="shared" si="0"/>
        <v/>
      </c>
      <c r="E78" s="2" t="str">
        <f t="shared" si="1"/>
        <v/>
      </c>
      <c r="F78" s="2" t="str">
        <f t="shared" si="2"/>
        <v/>
      </c>
      <c r="G78" s="2" t="str">
        <f t="shared" si="3"/>
        <v/>
      </c>
    </row>
    <row r="79" spans="2:7" x14ac:dyDescent="0.35">
      <c r="B79" s="2"/>
      <c r="C79" s="2">
        <f>'[6]Mappatura processi'!Q60</f>
        <v>0</v>
      </c>
      <c r="D79" s="2" t="str">
        <f t="shared" si="0"/>
        <v/>
      </c>
      <c r="E79" s="2" t="str">
        <f t="shared" si="1"/>
        <v/>
      </c>
      <c r="F79" s="2" t="str">
        <f t="shared" si="2"/>
        <v/>
      </c>
      <c r="G79" s="2" t="str">
        <f t="shared" si="3"/>
        <v/>
      </c>
    </row>
    <row r="80" spans="2:7" x14ac:dyDescent="0.35">
      <c r="B80" s="2"/>
      <c r="C80" s="2">
        <f>'[6]Mappatura processi'!Q61</f>
        <v>0</v>
      </c>
      <c r="D80" s="2" t="str">
        <f t="shared" si="0"/>
        <v/>
      </c>
      <c r="E80" s="2" t="str">
        <f t="shared" si="1"/>
        <v/>
      </c>
      <c r="F80" s="2" t="str">
        <f t="shared" si="2"/>
        <v/>
      </c>
      <c r="G80" s="2" t="str">
        <f t="shared" si="3"/>
        <v/>
      </c>
    </row>
    <row r="81" spans="2:7" x14ac:dyDescent="0.35">
      <c r="B81" s="2"/>
      <c r="C81" s="2">
        <f>'[6]Mappatura processi'!Q62</f>
        <v>0</v>
      </c>
      <c r="D81" s="2" t="str">
        <f t="shared" si="0"/>
        <v/>
      </c>
      <c r="E81" s="2" t="str">
        <f t="shared" si="1"/>
        <v/>
      </c>
      <c r="F81" s="2" t="str">
        <f t="shared" si="2"/>
        <v/>
      </c>
      <c r="G81" s="2" t="str">
        <f t="shared" si="3"/>
        <v/>
      </c>
    </row>
    <row r="82" spans="2:7" x14ac:dyDescent="0.35">
      <c r="B82" s="2"/>
      <c r="C82" s="2">
        <f>'[6]Mappatura processi'!Q63</f>
        <v>0</v>
      </c>
      <c r="D82" s="2" t="str">
        <f t="shared" si="0"/>
        <v/>
      </c>
      <c r="E82" s="2" t="str">
        <f t="shared" si="1"/>
        <v/>
      </c>
      <c r="F82" s="2" t="str">
        <f t="shared" si="2"/>
        <v/>
      </c>
      <c r="G82" s="2" t="str">
        <f t="shared" si="3"/>
        <v/>
      </c>
    </row>
    <row r="83" spans="2:7" x14ac:dyDescent="0.35">
      <c r="B83" s="2"/>
      <c r="C83" s="2">
        <f>'[6]Mappatura processi'!Q64</f>
        <v>0</v>
      </c>
      <c r="D83" s="2" t="str">
        <f t="shared" si="0"/>
        <v/>
      </c>
      <c r="E83" s="2" t="str">
        <f t="shared" si="1"/>
        <v/>
      </c>
      <c r="F83" s="2" t="str">
        <f t="shared" si="2"/>
        <v/>
      </c>
      <c r="G83" s="2" t="str">
        <f t="shared" si="3"/>
        <v/>
      </c>
    </row>
    <row r="84" spans="2:7" x14ac:dyDescent="0.35">
      <c r="B84" s="2"/>
      <c r="C84" s="2">
        <f>'[6]Mappatura processi'!Q65</f>
        <v>0</v>
      </c>
      <c r="D84" s="2" t="str">
        <f t="shared" si="0"/>
        <v/>
      </c>
      <c r="E84" s="2" t="str">
        <f t="shared" si="1"/>
        <v/>
      </c>
      <c r="F84" s="2" t="str">
        <f t="shared" si="2"/>
        <v/>
      </c>
      <c r="G84" s="2" t="str">
        <f t="shared" si="3"/>
        <v/>
      </c>
    </row>
    <row r="85" spans="2:7" x14ac:dyDescent="0.35">
      <c r="B85" s="2"/>
      <c r="C85" s="2">
        <f>'[6]Mappatura processi'!Q66</f>
        <v>0</v>
      </c>
      <c r="D85" s="2" t="str">
        <f t="shared" si="0"/>
        <v/>
      </c>
      <c r="E85" s="2" t="str">
        <f t="shared" si="1"/>
        <v/>
      </c>
      <c r="F85" s="2" t="str">
        <f t="shared" si="2"/>
        <v/>
      </c>
      <c r="G85" s="2" t="str">
        <f t="shared" si="3"/>
        <v/>
      </c>
    </row>
    <row r="86" spans="2:7" x14ac:dyDescent="0.35">
      <c r="B86" s="2"/>
      <c r="C86" s="2">
        <f>'[6]Mappatura processi'!Q67</f>
        <v>0</v>
      </c>
      <c r="D86" s="2" t="str">
        <f t="shared" si="0"/>
        <v/>
      </c>
      <c r="E86" s="2" t="str">
        <f t="shared" si="1"/>
        <v/>
      </c>
      <c r="F86" s="2" t="str">
        <f t="shared" si="2"/>
        <v/>
      </c>
      <c r="G86" s="2" t="str">
        <f t="shared" si="3"/>
        <v/>
      </c>
    </row>
    <row r="87" spans="2:7" x14ac:dyDescent="0.35">
      <c r="B87" s="2"/>
      <c r="C87" s="2">
        <f>'[6]Mappatura processi'!Q68</f>
        <v>0</v>
      </c>
      <c r="D87" s="2" t="str">
        <f t="shared" si="0"/>
        <v/>
      </c>
      <c r="E87" s="2" t="str">
        <f t="shared" si="1"/>
        <v/>
      </c>
      <c r="F87" s="2" t="str">
        <f t="shared" si="2"/>
        <v/>
      </c>
      <c r="G87" s="2" t="str">
        <f t="shared" si="3"/>
        <v/>
      </c>
    </row>
    <row r="88" spans="2:7" x14ac:dyDescent="0.35">
      <c r="B88" s="2"/>
      <c r="C88" s="2">
        <f>'[6]Mappatura processi'!Q69</f>
        <v>0</v>
      </c>
      <c r="D88" s="2" t="str">
        <f t="shared" si="0"/>
        <v/>
      </c>
      <c r="E88" s="2" t="str">
        <f t="shared" si="1"/>
        <v/>
      </c>
      <c r="F88" s="2" t="str">
        <f t="shared" si="2"/>
        <v/>
      </c>
      <c r="G88" s="2" t="str">
        <f t="shared" si="3"/>
        <v/>
      </c>
    </row>
    <row r="89" spans="2:7" x14ac:dyDescent="0.35">
      <c r="B89" s="2"/>
      <c r="C89" s="2">
        <f>'[6]Mappatura processi'!Q70</f>
        <v>0</v>
      </c>
      <c r="D89" s="2" t="str">
        <f t="shared" si="0"/>
        <v/>
      </c>
      <c r="E89" s="2" t="str">
        <f t="shared" si="1"/>
        <v/>
      </c>
      <c r="F89" s="2" t="str">
        <f t="shared" si="2"/>
        <v/>
      </c>
      <c r="G89" s="2" t="str">
        <f t="shared" si="3"/>
        <v/>
      </c>
    </row>
    <row r="90" spans="2:7" x14ac:dyDescent="0.35">
      <c r="B90" s="2"/>
      <c r="C90" s="2">
        <f>'[6]Mappatura processi'!Q71</f>
        <v>0</v>
      </c>
      <c r="D90" s="2" t="str">
        <f t="shared" si="0"/>
        <v/>
      </c>
      <c r="E90" s="2" t="str">
        <f t="shared" si="1"/>
        <v/>
      </c>
      <c r="F90" s="2" t="str">
        <f t="shared" si="2"/>
        <v/>
      </c>
      <c r="G90" s="2" t="str">
        <f t="shared" si="3"/>
        <v/>
      </c>
    </row>
    <row r="91" spans="2:7" x14ac:dyDescent="0.35">
      <c r="B91" s="2"/>
      <c r="C91" s="2">
        <f>'[6]Mappatura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'[6]Mappatura processi'!Q73</f>
        <v>0</v>
      </c>
      <c r="D92" s="2" t="str">
        <f t="shared" si="4"/>
        <v/>
      </c>
      <c r="E92" s="2" t="str">
        <f t="shared" si="5"/>
        <v/>
      </c>
      <c r="F92" s="2" t="str">
        <f t="shared" si="6"/>
        <v/>
      </c>
      <c r="G92" s="2" t="str">
        <f t="shared" si="7"/>
        <v/>
      </c>
    </row>
    <row r="93" spans="2:7" x14ac:dyDescent="0.35">
      <c r="B93" s="2"/>
      <c r="C93" s="2">
        <f>'[6]Mappatura processi'!Q74</f>
        <v>0</v>
      </c>
      <c r="D93" s="2" t="str">
        <f t="shared" si="4"/>
        <v/>
      </c>
      <c r="E93" s="2" t="str">
        <f t="shared" si="5"/>
        <v/>
      </c>
      <c r="F93" s="2" t="str">
        <f t="shared" si="6"/>
        <v/>
      </c>
      <c r="G93" s="2" t="str">
        <f t="shared" si="7"/>
        <v/>
      </c>
    </row>
    <row r="94" spans="2:7" x14ac:dyDescent="0.35">
      <c r="B94" s="2"/>
      <c r="C94" s="2">
        <f>'[6]Mappatura processi'!Q75</f>
        <v>0</v>
      </c>
      <c r="D94" s="2" t="str">
        <f t="shared" si="4"/>
        <v/>
      </c>
      <c r="E94" s="2" t="str">
        <f t="shared" si="5"/>
        <v/>
      </c>
      <c r="F94" s="2" t="str">
        <f t="shared" si="6"/>
        <v/>
      </c>
      <c r="G94" s="2" t="str">
        <f t="shared" si="7"/>
        <v/>
      </c>
    </row>
    <row r="95" spans="2:7" x14ac:dyDescent="0.35">
      <c r="B95" s="2"/>
      <c r="C95" s="2">
        <f>'[6]Mappatura processi'!Q76</f>
        <v>0</v>
      </c>
      <c r="D95" s="2" t="str">
        <f t="shared" si="4"/>
        <v/>
      </c>
      <c r="E95" s="2" t="str">
        <f t="shared" si="5"/>
        <v/>
      </c>
      <c r="F95" s="2" t="str">
        <f t="shared" si="6"/>
        <v/>
      </c>
      <c r="G95" s="2" t="str">
        <f t="shared" si="7"/>
        <v/>
      </c>
    </row>
    <row r="96" spans="2:7" x14ac:dyDescent="0.35">
      <c r="B96" s="2"/>
      <c r="C96" s="2">
        <f>'[6]Mappatura processi'!Q77</f>
        <v>0</v>
      </c>
      <c r="D96" s="2" t="str">
        <f t="shared" si="4"/>
        <v/>
      </c>
      <c r="E96" s="2" t="str">
        <f t="shared" si="5"/>
        <v/>
      </c>
      <c r="F96" s="2" t="str">
        <f t="shared" si="6"/>
        <v/>
      </c>
      <c r="G96" s="2" t="str">
        <f t="shared" si="7"/>
        <v/>
      </c>
    </row>
    <row r="97" spans="2:7" x14ac:dyDescent="0.35">
      <c r="B97" s="2"/>
      <c r="C97" s="2">
        <f>'[6]Mappatura processi'!Q78</f>
        <v>0</v>
      </c>
      <c r="D97" s="2" t="str">
        <f t="shared" si="4"/>
        <v/>
      </c>
      <c r="E97" s="2" t="str">
        <f t="shared" si="5"/>
        <v/>
      </c>
      <c r="F97" s="2" t="str">
        <f t="shared" si="6"/>
        <v/>
      </c>
      <c r="G97" s="2" t="str">
        <f t="shared" si="7"/>
        <v/>
      </c>
    </row>
    <row r="98" spans="2:7" x14ac:dyDescent="0.35">
      <c r="B98" s="2"/>
      <c r="C98" s="2">
        <f>'[6]Mappatura processi'!Q79</f>
        <v>0</v>
      </c>
      <c r="D98" s="2" t="str">
        <f t="shared" si="4"/>
        <v/>
      </c>
      <c r="E98" s="2" t="str">
        <f t="shared" si="5"/>
        <v/>
      </c>
      <c r="F98" s="2" t="str">
        <f t="shared" si="6"/>
        <v/>
      </c>
      <c r="G98" s="2" t="str">
        <f t="shared" si="7"/>
        <v/>
      </c>
    </row>
    <row r="99" spans="2:7" x14ac:dyDescent="0.35">
      <c r="B99" s="2"/>
      <c r="C99" s="2">
        <f>'[6]Mappatura processi'!Q80</f>
        <v>0</v>
      </c>
      <c r="D99" s="2" t="str">
        <f t="shared" si="4"/>
        <v/>
      </c>
      <c r="E99" s="2" t="str">
        <f t="shared" si="5"/>
        <v/>
      </c>
      <c r="F99" s="2" t="str">
        <f t="shared" si="6"/>
        <v/>
      </c>
      <c r="G99" s="2" t="str">
        <f t="shared" si="7"/>
        <v/>
      </c>
    </row>
    <row r="100" spans="2:7" x14ac:dyDescent="0.35">
      <c r="B100" s="2"/>
      <c r="C100" s="2">
        <f>'[6]Mappatura processi'!Q81</f>
        <v>0</v>
      </c>
      <c r="D100" s="2" t="str">
        <f t="shared" si="4"/>
        <v/>
      </c>
      <c r="E100" s="2" t="str">
        <f t="shared" si="5"/>
        <v/>
      </c>
      <c r="F100" s="2" t="str">
        <f t="shared" si="6"/>
        <v/>
      </c>
      <c r="G100" s="2" t="str">
        <f t="shared" si="7"/>
        <v/>
      </c>
    </row>
    <row r="101" spans="2:7" x14ac:dyDescent="0.35">
      <c r="B101" s="2"/>
      <c r="C101" s="2">
        <f>'[6]Mappatura processi'!Q82</f>
        <v>0</v>
      </c>
      <c r="D101" s="2" t="str">
        <f t="shared" si="4"/>
        <v/>
      </c>
      <c r="E101" s="2" t="str">
        <f t="shared" si="5"/>
        <v/>
      </c>
      <c r="F101" s="2" t="str">
        <f t="shared" si="6"/>
        <v/>
      </c>
      <c r="G101" s="2" t="str">
        <f t="shared" si="7"/>
        <v/>
      </c>
    </row>
    <row r="102" spans="2:7" x14ac:dyDescent="0.35">
      <c r="B102" s="2"/>
      <c r="C102" s="2">
        <f>'[6]Mappatura processi'!Q83</f>
        <v>0</v>
      </c>
      <c r="D102" s="2" t="str">
        <f t="shared" si="4"/>
        <v/>
      </c>
      <c r="E102" s="2" t="str">
        <f t="shared" si="5"/>
        <v/>
      </c>
      <c r="F102" s="2" t="str">
        <f t="shared" si="6"/>
        <v/>
      </c>
      <c r="G102" s="2" t="str">
        <f t="shared" si="7"/>
        <v/>
      </c>
    </row>
    <row r="103" spans="2:7" x14ac:dyDescent="0.35">
      <c r="B103" s="2"/>
      <c r="C103" s="2">
        <f>'[6]Mappatura processi'!Q84</f>
        <v>0</v>
      </c>
      <c r="D103" s="2" t="str">
        <f t="shared" si="4"/>
        <v/>
      </c>
      <c r="E103" s="2" t="str">
        <f t="shared" si="5"/>
        <v/>
      </c>
      <c r="F103" s="2" t="str">
        <f t="shared" si="6"/>
        <v/>
      </c>
      <c r="G103" s="2" t="str">
        <f t="shared" si="7"/>
        <v/>
      </c>
    </row>
    <row r="104" spans="2:7" x14ac:dyDescent="0.35">
      <c r="B104" s="2"/>
      <c r="C104" s="2">
        <f>'[6]Mappatura processi'!Q85</f>
        <v>0</v>
      </c>
      <c r="D104" s="2" t="str">
        <f t="shared" si="4"/>
        <v/>
      </c>
      <c r="E104" s="2" t="str">
        <f t="shared" si="5"/>
        <v/>
      </c>
      <c r="F104" s="2" t="str">
        <f t="shared" si="6"/>
        <v/>
      </c>
      <c r="G104" s="2" t="str">
        <f t="shared" si="7"/>
        <v/>
      </c>
    </row>
    <row r="105" spans="2:7" x14ac:dyDescent="0.35">
      <c r="B105" s="2"/>
      <c r="C105" s="2">
        <f>'[6]Mappatura processi'!Q86</f>
        <v>0</v>
      </c>
      <c r="D105" s="2" t="str">
        <f t="shared" si="4"/>
        <v/>
      </c>
      <c r="E105" s="2" t="str">
        <f t="shared" si="5"/>
        <v/>
      </c>
      <c r="F105" s="2" t="str">
        <f t="shared" si="6"/>
        <v/>
      </c>
      <c r="G105" s="2" t="str">
        <f t="shared" si="7"/>
        <v/>
      </c>
    </row>
    <row r="106" spans="2:7" x14ac:dyDescent="0.35">
      <c r="B106" s="2"/>
      <c r="C106" s="2">
        <f>'[6]Mappatura processi'!Q87</f>
        <v>0</v>
      </c>
      <c r="D106" s="2" t="str">
        <f t="shared" si="4"/>
        <v/>
      </c>
      <c r="E106" s="2" t="str">
        <f t="shared" si="5"/>
        <v/>
      </c>
      <c r="F106" s="2" t="str">
        <f t="shared" si="6"/>
        <v/>
      </c>
      <c r="G106" s="2" t="str">
        <f t="shared" si="7"/>
        <v/>
      </c>
    </row>
    <row r="107" spans="2:7" x14ac:dyDescent="0.35">
      <c r="B107" s="2"/>
      <c r="C107" s="2">
        <f>'[6]Mappatura processi'!Q88</f>
        <v>0</v>
      </c>
      <c r="D107" s="2" t="str">
        <f t="shared" si="4"/>
        <v/>
      </c>
      <c r="E107" s="2" t="str">
        <f t="shared" si="5"/>
        <v/>
      </c>
      <c r="F107" s="2" t="str">
        <f t="shared" si="6"/>
        <v/>
      </c>
      <c r="G107" s="2" t="str">
        <f t="shared" si="7"/>
        <v/>
      </c>
    </row>
    <row r="108" spans="2:7" x14ac:dyDescent="0.35">
      <c r="B108" s="2"/>
      <c r="C108" s="2">
        <f>'[6]Mappatura processi'!Q89</f>
        <v>0</v>
      </c>
      <c r="D108" s="2" t="str">
        <f t="shared" si="4"/>
        <v/>
      </c>
      <c r="E108" s="2" t="str">
        <f t="shared" si="5"/>
        <v/>
      </c>
      <c r="F108" s="2" t="str">
        <f t="shared" si="6"/>
        <v/>
      </c>
      <c r="G108" s="2" t="str">
        <f t="shared" si="7"/>
        <v/>
      </c>
    </row>
    <row r="109" spans="2:7" x14ac:dyDescent="0.35">
      <c r="B109" s="2"/>
      <c r="C109" s="2">
        <f>'[6]Mappatura processi'!Q90</f>
        <v>0</v>
      </c>
      <c r="D109" s="2" t="str">
        <f t="shared" si="4"/>
        <v/>
      </c>
      <c r="E109" s="2" t="str">
        <f t="shared" si="5"/>
        <v/>
      </c>
      <c r="F109" s="2" t="str">
        <f t="shared" si="6"/>
        <v/>
      </c>
      <c r="G109" s="2" t="str">
        <f t="shared" si="7"/>
        <v/>
      </c>
    </row>
    <row r="110" spans="2:7" x14ac:dyDescent="0.35">
      <c r="B110" s="2"/>
      <c r="C110" s="2">
        <f>'[6]Mappatura processi'!Q91</f>
        <v>0</v>
      </c>
      <c r="D110" s="2" t="str">
        <f t="shared" si="4"/>
        <v/>
      </c>
      <c r="E110" s="2" t="str">
        <f t="shared" si="5"/>
        <v/>
      </c>
      <c r="F110" s="2" t="str">
        <f t="shared" si="6"/>
        <v/>
      </c>
      <c r="G110" s="2" t="str">
        <f t="shared" si="7"/>
        <v/>
      </c>
    </row>
    <row r="111" spans="2:7" x14ac:dyDescent="0.35">
      <c r="B111" s="2"/>
      <c r="C111" s="2">
        <f>'[6]Mappatura processi'!Q92</f>
        <v>0</v>
      </c>
      <c r="D111" s="2" t="str">
        <f t="shared" si="4"/>
        <v/>
      </c>
      <c r="E111" s="2" t="str">
        <f t="shared" si="5"/>
        <v/>
      </c>
      <c r="F111" s="2" t="str">
        <f t="shared" si="6"/>
        <v/>
      </c>
      <c r="G111" s="2" t="str">
        <f t="shared" si="7"/>
        <v/>
      </c>
    </row>
    <row r="112" spans="2:7" x14ac:dyDescent="0.35">
      <c r="B112" s="2"/>
      <c r="C112" s="2">
        <f>'[6]Mappatura processi'!Q93</f>
        <v>0</v>
      </c>
      <c r="D112" s="2" t="str">
        <f t="shared" si="4"/>
        <v/>
      </c>
      <c r="E112" s="2" t="str">
        <f t="shared" si="5"/>
        <v/>
      </c>
      <c r="F112" s="2" t="str">
        <f t="shared" si="6"/>
        <v/>
      </c>
      <c r="G112" s="2" t="str">
        <f t="shared" si="7"/>
        <v/>
      </c>
    </row>
    <row r="113" spans="2:7" x14ac:dyDescent="0.35">
      <c r="B113" s="2"/>
      <c r="C113" s="2">
        <f>'[6]Mappatura processi'!Q94</f>
        <v>0</v>
      </c>
      <c r="D113" s="2" t="str">
        <f t="shared" si="4"/>
        <v/>
      </c>
      <c r="E113" s="2" t="str">
        <f t="shared" si="5"/>
        <v/>
      </c>
      <c r="F113" s="2" t="str">
        <f t="shared" si="6"/>
        <v/>
      </c>
      <c r="G113" s="2" t="str">
        <f t="shared" si="7"/>
        <v/>
      </c>
    </row>
    <row r="114" spans="2:7" x14ac:dyDescent="0.35">
      <c r="B114" s="2"/>
      <c r="C114" s="2">
        <f>'[6]Mappatura processi'!Q95</f>
        <v>0</v>
      </c>
      <c r="D114" s="2" t="str">
        <f t="shared" si="4"/>
        <v/>
      </c>
      <c r="E114" s="2" t="str">
        <f t="shared" si="5"/>
        <v/>
      </c>
      <c r="F114" s="2" t="str">
        <f t="shared" si="6"/>
        <v/>
      </c>
      <c r="G114" s="2" t="str">
        <f t="shared" si="7"/>
        <v/>
      </c>
    </row>
    <row r="115" spans="2:7" x14ac:dyDescent="0.35">
      <c r="B115" s="2"/>
      <c r="C115" s="2">
        <f>'[6]Mappatura processi'!Q96</f>
        <v>0</v>
      </c>
      <c r="D115" s="2" t="str">
        <f t="shared" si="4"/>
        <v/>
      </c>
      <c r="E115" s="2" t="str">
        <f t="shared" si="5"/>
        <v/>
      </c>
      <c r="F115" s="2" t="str">
        <f t="shared" si="6"/>
        <v/>
      </c>
      <c r="G115" s="2" t="str">
        <f t="shared" si="7"/>
        <v/>
      </c>
    </row>
    <row r="116" spans="2:7" x14ac:dyDescent="0.35">
      <c r="B116" s="2"/>
      <c r="C116" s="2">
        <f>'[6]Mappatura processi'!Q97</f>
        <v>0</v>
      </c>
      <c r="D116" s="2" t="str">
        <f t="shared" si="4"/>
        <v/>
      </c>
      <c r="E116" s="2" t="str">
        <f t="shared" si="5"/>
        <v/>
      </c>
      <c r="F116" s="2" t="str">
        <f t="shared" si="6"/>
        <v/>
      </c>
      <c r="G116" s="2" t="str">
        <f t="shared" si="7"/>
        <v/>
      </c>
    </row>
    <row r="117" spans="2:7" x14ac:dyDescent="0.35">
      <c r="B117" s="2"/>
      <c r="C117" s="2">
        <f>'[6]Mappatura processi'!Q98</f>
        <v>0</v>
      </c>
      <c r="D117" s="2" t="str">
        <f t="shared" si="4"/>
        <v/>
      </c>
      <c r="E117" s="2" t="str">
        <f t="shared" si="5"/>
        <v/>
      </c>
      <c r="F117" s="2" t="str">
        <f t="shared" si="6"/>
        <v/>
      </c>
      <c r="G117" s="2" t="str">
        <f t="shared" si="7"/>
        <v/>
      </c>
    </row>
    <row r="118" spans="2:7" x14ac:dyDescent="0.35">
      <c r="B118" s="2"/>
      <c r="C118" s="2">
        <f>'[6]Mappatura processi'!Q99</f>
        <v>0</v>
      </c>
      <c r="D118" s="2" t="str">
        <f t="shared" si="4"/>
        <v/>
      </c>
      <c r="E118" s="2" t="str">
        <f t="shared" si="5"/>
        <v/>
      </c>
      <c r="F118" s="2" t="str">
        <f t="shared" si="6"/>
        <v/>
      </c>
      <c r="G118" s="2" t="str">
        <f t="shared" si="7"/>
        <v/>
      </c>
    </row>
    <row r="119" spans="2:7" x14ac:dyDescent="0.35">
      <c r="B119" s="2"/>
      <c r="C119" s="2">
        <f>'[6]Mappatura processi'!Q100</f>
        <v>0</v>
      </c>
      <c r="D119" s="2" t="str">
        <f t="shared" si="4"/>
        <v/>
      </c>
      <c r="E119" s="2" t="str">
        <f t="shared" si="5"/>
        <v/>
      </c>
      <c r="F119" s="2" t="str">
        <f t="shared" si="6"/>
        <v/>
      </c>
      <c r="G119" s="2" t="str">
        <f t="shared" si="7"/>
        <v/>
      </c>
    </row>
    <row r="120" spans="2:7" x14ac:dyDescent="0.35">
      <c r="B120" s="2"/>
      <c r="C120" s="2">
        <f>'[6]Mappatura processi'!Q101</f>
        <v>0</v>
      </c>
      <c r="D120" s="2" t="str">
        <f t="shared" si="4"/>
        <v/>
      </c>
      <c r="E120" s="2" t="str">
        <f t="shared" si="5"/>
        <v/>
      </c>
      <c r="F120" s="2" t="str">
        <f t="shared" si="6"/>
        <v/>
      </c>
      <c r="G120" s="2" t="str">
        <f t="shared" si="7"/>
        <v/>
      </c>
    </row>
    <row r="121" spans="2:7" x14ac:dyDescent="0.35">
      <c r="B121" s="2"/>
      <c r="C121" s="2">
        <f>'[6]Mappatura processi'!Q102</f>
        <v>0</v>
      </c>
      <c r="D121" s="2" t="str">
        <f t="shared" si="4"/>
        <v/>
      </c>
      <c r="E121" s="2" t="str">
        <f t="shared" si="5"/>
        <v/>
      </c>
      <c r="F121" s="2" t="str">
        <f t="shared" si="6"/>
        <v/>
      </c>
      <c r="G121" s="2" t="str">
        <f t="shared" si="7"/>
        <v/>
      </c>
    </row>
    <row r="122" spans="2:7" x14ac:dyDescent="0.35">
      <c r="B122" s="2"/>
      <c r="C122" s="2">
        <f>'[6]Mappatura processi'!Q103</f>
        <v>0</v>
      </c>
      <c r="D122" s="2" t="str">
        <f t="shared" si="4"/>
        <v/>
      </c>
      <c r="E122" s="2" t="str">
        <f t="shared" si="5"/>
        <v/>
      </c>
      <c r="F122" s="2" t="str">
        <f t="shared" si="6"/>
        <v/>
      </c>
      <c r="G122" s="2" t="str">
        <f t="shared" si="7"/>
        <v/>
      </c>
    </row>
    <row r="123" spans="2:7" x14ac:dyDescent="0.35">
      <c r="B123" s="2"/>
      <c r="C123" s="2">
        <f>'[6]Mappatura processi'!Q104</f>
        <v>0</v>
      </c>
      <c r="D123" s="2" t="str">
        <f t="shared" si="4"/>
        <v/>
      </c>
      <c r="E123" s="2" t="str">
        <f t="shared" si="5"/>
        <v/>
      </c>
      <c r="F123" s="2" t="str">
        <f t="shared" si="6"/>
        <v/>
      </c>
      <c r="G123" s="2" t="str">
        <f t="shared" si="7"/>
        <v/>
      </c>
    </row>
    <row r="124" spans="2:7" x14ac:dyDescent="0.35">
      <c r="B124" s="2"/>
      <c r="C124" s="2">
        <f>'[6]Mappatura processi'!Q105</f>
        <v>0</v>
      </c>
      <c r="D124" s="2" t="str">
        <f t="shared" si="4"/>
        <v/>
      </c>
      <c r="E124" s="2" t="str">
        <f t="shared" si="5"/>
        <v/>
      </c>
      <c r="F124" s="2" t="str">
        <f t="shared" si="6"/>
        <v/>
      </c>
      <c r="G124" s="2" t="str">
        <f t="shared" si="7"/>
        <v/>
      </c>
    </row>
    <row r="125" spans="2:7" x14ac:dyDescent="0.35">
      <c r="B125" s="2"/>
      <c r="C125" s="2">
        <f>'[6]Mappatura processi'!Q106</f>
        <v>0</v>
      </c>
      <c r="D125" s="2" t="str">
        <f t="shared" si="4"/>
        <v/>
      </c>
      <c r="E125" s="2" t="str">
        <f t="shared" si="5"/>
        <v/>
      </c>
      <c r="F125" s="2" t="str">
        <f t="shared" si="6"/>
        <v/>
      </c>
      <c r="G125" s="2" t="str">
        <f t="shared" si="7"/>
        <v/>
      </c>
    </row>
    <row r="126" spans="2:7" x14ac:dyDescent="0.35">
      <c r="B126" s="2"/>
      <c r="C126" s="2">
        <f>'[6]Mappatura processi'!Q107</f>
        <v>0</v>
      </c>
      <c r="D126" s="2" t="str">
        <f t="shared" si="4"/>
        <v/>
      </c>
      <c r="E126" s="2" t="str">
        <f t="shared" si="5"/>
        <v/>
      </c>
      <c r="F126" s="2" t="str">
        <f t="shared" si="6"/>
        <v/>
      </c>
      <c r="G126" s="2" t="str">
        <f t="shared" si="7"/>
        <v/>
      </c>
    </row>
    <row r="127" spans="2:7" x14ac:dyDescent="0.35">
      <c r="B127" s="2"/>
      <c r="C127" s="2">
        <f>'[6]Mappatura processi'!Q108</f>
        <v>0</v>
      </c>
      <c r="D127" s="2" t="str">
        <f t="shared" si="4"/>
        <v/>
      </c>
      <c r="E127" s="2" t="str">
        <f t="shared" si="5"/>
        <v/>
      </c>
      <c r="F127" s="2" t="str">
        <f t="shared" si="6"/>
        <v/>
      </c>
      <c r="G127" s="2" t="str">
        <f t="shared" si="7"/>
        <v/>
      </c>
    </row>
    <row r="128" spans="2:7" x14ac:dyDescent="0.35">
      <c r="B128" s="2"/>
      <c r="C128" s="2">
        <f>'[6]Mappatura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UDGIV</vt:lpstr>
      <vt:lpstr>Sezione generale_old</vt:lpstr>
      <vt:lpstr>Mappatura processi UDGIV</vt:lpstr>
      <vt:lpstr>competenze</vt:lpstr>
      <vt:lpstr>Parametri</vt:lpstr>
      <vt:lpstr>competenze!Area_stampa</vt:lpstr>
      <vt:lpstr>'Mappatura processi UDGIV'!Area_stampa</vt:lpstr>
      <vt:lpstr>'Mappatura processi UDGIV'!Titoli_stampa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2015-11-25T15:51:37Z</cp:lastPrinted>
  <dcterms:created xsi:type="dcterms:W3CDTF">2014-07-11T10:05:14Z</dcterms:created>
  <dcterms:modified xsi:type="dcterms:W3CDTF">2016-01-29T10:28:34Z</dcterms:modified>
</cp:coreProperties>
</file>