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390" windowWidth="17025" windowHeight="1072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MailAutoSig" localSheetId="2">'Mappatura processi'!$Y$4</definedName>
    <definedName name="_xlnm.Print_Area" localSheetId="3">competenze!$B$1:$D$31</definedName>
    <definedName name="_xlnm.Print_Area" localSheetId="2">'Mappatura processi'!$A$1:$G$73</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3" i="15" l="1"/>
  <c r="S84" i="13" l="1"/>
  <c r="S83" i="13"/>
  <c r="S82" i="13"/>
  <c r="S81" i="13"/>
  <c r="S80" i="13"/>
  <c r="S79" i="13"/>
  <c r="S78" i="13"/>
  <c r="S77" i="13"/>
  <c r="S76" i="13"/>
  <c r="S75" i="13"/>
  <c r="S74" i="13"/>
  <c r="S73" i="13"/>
  <c r="S72" i="13"/>
  <c r="S4" i="13"/>
  <c r="C6" i="15" l="1"/>
  <c r="C4" i="15"/>
  <c r="A4" i="13" l="1"/>
  <c r="C3" i="1" l="1"/>
  <c r="C5" i="1"/>
</calcChain>
</file>

<file path=xl/comments1.xml><?xml version="1.0" encoding="utf-8"?>
<comments xmlns="http://schemas.openxmlformats.org/spreadsheetml/2006/main">
  <authors>
    <author>Schioppo Fabrizia</author>
  </authors>
  <commentList>
    <comment ref="J18" authorId="0">
      <text>
        <r>
          <rPr>
            <b/>
            <sz val="9"/>
            <color indexed="81"/>
            <rFont val="Tahoma"/>
            <family val="2"/>
          </rPr>
          <t>Schioppo Fabrizia:</t>
        </r>
        <r>
          <rPr>
            <sz val="9"/>
            <color indexed="81"/>
            <rFont val="Tahoma"/>
            <family val="2"/>
          </rPr>
          <t xml:space="preserve">
(impostato con vincoli e controlli, che i candidati devono allegare alla domanda a pena di nullità)</t>
        </r>
      </text>
    </comment>
    <comment ref="J21" authorId="0">
      <text>
        <r>
          <rPr>
            <b/>
            <sz val="9"/>
            <color indexed="81"/>
            <rFont val="Tahoma"/>
            <family val="2"/>
          </rPr>
          <t>Schioppo Fabrizia:</t>
        </r>
        <r>
          <rPr>
            <sz val="9"/>
            <color indexed="81"/>
            <rFont val="Tahoma"/>
            <family val="2"/>
          </rPr>
          <t xml:space="preserve">
 (a seguito di colloqui con gli utenti e delle prime richieste ricevute)</t>
        </r>
      </text>
    </comment>
    <comment ref="J28" authorId="0">
      <text>
        <r>
          <rPr>
            <b/>
            <sz val="9"/>
            <color indexed="81"/>
            <rFont val="Tahoma"/>
            <family val="2"/>
          </rPr>
          <t>Schioppo Fabrizia:</t>
        </r>
        <r>
          <rPr>
            <sz val="9"/>
            <color indexed="81"/>
            <rFont val="Tahoma"/>
            <family val="2"/>
          </rPr>
          <t xml:space="preserve">
verificandone la correttezza, la presenza di tutti gli elementi richiesti compreso il file xls da allegare, il rispetto dei termini temporali e il possesso dei requisiti soggettivi</t>
        </r>
      </text>
    </comment>
    <comment ref="J29" authorId="0">
      <text>
        <r>
          <rPr>
            <b/>
            <sz val="9"/>
            <color indexed="81"/>
            <rFont val="Tahoma"/>
            <family val="2"/>
          </rPr>
          <t>Schioppo Fabrizia:</t>
        </r>
        <r>
          <rPr>
            <sz val="9"/>
            <color indexed="81"/>
            <rFont val="Tahoma"/>
            <family val="2"/>
          </rPr>
          <t xml:space="preserve">
tipologie di correzione o integrazione: mancanza di dati, codici fiscali errati, partite iva poste invece dei codici fiscali, compilazione del file totalmente erronea, etc. </t>
        </r>
      </text>
    </comment>
    <comment ref="J38" authorId="0">
      <text>
        <r>
          <rPr>
            <b/>
            <sz val="9"/>
            <color indexed="81"/>
            <rFont val="Tahoma"/>
            <family val="2"/>
          </rPr>
          <t>Schioppo Fabrizia:</t>
        </r>
        <r>
          <rPr>
            <sz val="9"/>
            <color indexed="81"/>
            <rFont val="Tahoma"/>
            <family val="2"/>
          </rPr>
          <t xml:space="preserve">
in modo da poter poi analizzare unicamente i casi che hanno portato a risultati apprezzabili</t>
        </r>
      </text>
    </comment>
    <comment ref="J43" authorId="0">
      <text>
        <r>
          <rPr>
            <b/>
            <sz val="9"/>
            <color indexed="81"/>
            <rFont val="Tahoma"/>
            <family val="2"/>
          </rPr>
          <t>Schioppo Fabrizia:</t>
        </r>
        <r>
          <rPr>
            <sz val="9"/>
            <color indexed="81"/>
            <rFont val="Tahoma"/>
            <family val="2"/>
          </rPr>
          <t xml:space="preserve">
dettagliando alcuni elementi esemplificativi che possano guidare il destinatario verso la tipologia di informazioni da fornire (non per fini di vigilanza ma per la comprensione delle motivazioni economiche del risparmio ottenuto), e infine assegnando un termine temporale per l’adempimento
</t>
        </r>
      </text>
    </comment>
    <comment ref="J56" authorId="0">
      <text>
        <r>
          <rPr>
            <b/>
            <sz val="9"/>
            <color indexed="81"/>
            <rFont val="Tahoma"/>
            <family val="2"/>
          </rPr>
          <t>Schioppo Fabrizia:</t>
        </r>
        <r>
          <rPr>
            <sz val="9"/>
            <color indexed="81"/>
            <rFont val="Tahoma"/>
            <family val="2"/>
          </rPr>
          <t xml:space="preserve">
Sulla base delle informazioni presenti nel DB e degli approfondimenti con i referenti informatici</t>
        </r>
      </text>
    </comment>
    <comment ref="J58" authorId="0">
      <text>
        <r>
          <rPr>
            <b/>
            <sz val="9"/>
            <color indexed="81"/>
            <rFont val="Tahoma"/>
            <family val="2"/>
          </rPr>
          <t>Schioppo Fabrizia:</t>
        </r>
        <r>
          <rPr>
            <sz val="9"/>
            <color indexed="81"/>
            <rFont val="Tahoma"/>
            <family val="2"/>
          </rPr>
          <t xml:space="preserve">
Limitatamente ai DB popolati con una quantità di dati significativa</t>
        </r>
      </text>
    </comment>
    <comment ref="J60" authorId="0">
      <text>
        <r>
          <rPr>
            <b/>
            <sz val="9"/>
            <color indexed="81"/>
            <rFont val="Tahoma"/>
            <family val="2"/>
          </rPr>
          <t>Schioppo Fabrizia:</t>
        </r>
        <r>
          <rPr>
            <sz val="9"/>
            <color indexed="81"/>
            <rFont val="Tahoma"/>
            <family val="2"/>
          </rPr>
          <t xml:space="preserve">
(agganciando tramite CIG le informazioni DBNCP relative al perfezionamento dello stesso si dovrebbe avere l’informazione attendibile del riferimento temporale cui collegare la convenzione Consip vigente al momento)</t>
        </r>
      </text>
    </comment>
    <comment ref="J67" authorId="0">
      <text>
        <r>
          <rPr>
            <b/>
            <sz val="9"/>
            <color indexed="81"/>
            <rFont val="Tahoma"/>
            <family val="2"/>
          </rPr>
          <t>Schioppo Fabrizia:</t>
        </r>
        <r>
          <rPr>
            <sz val="9"/>
            <color indexed="81"/>
            <rFont val="Tahoma"/>
            <family val="2"/>
          </rPr>
          <t xml:space="preserve">
 attraverso interrogazioni in AUSA è possibile selezionare l’insieme di codici fiscali corrispondenti ai Soggetti aggregatori. E’ possibile quindi recuperare i CIG collegati ad ognuno di tali codici fiscali per le CPV corrispondenti alle categorie merceologiche del soggetto aggregatore. Tali CIG si riferiscono ad accordi quadro (o eventualmente a contratti effettuati per conto di altre amministrazioni). A tali CIG saranno collegati i CIG relativi alle adesioni a tali accordi quadro. E’ possibile indagare i CF dei soggetti che hanno staccato tali ‘CIG figli’</t>
        </r>
      </text>
    </comment>
  </commentList>
</comments>
</file>

<file path=xl/sharedStrings.xml><?xml version="1.0" encoding="utf-8"?>
<sst xmlns="http://schemas.openxmlformats.org/spreadsheetml/2006/main" count="1176" uniqueCount="451">
  <si>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</si>
  <si>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</si>
  <si>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</si>
  <si>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</si>
  <si>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</si>
  <si>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</si>
  <si>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</si>
  <si>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</si>
  <si>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</si>
  <si>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</si>
  <si>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</si>
  <si>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</si>
  <si>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</si>
  <si>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</si>
  <si>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</si>
  <si>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</si>
  <si>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</si>
  <si>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</si>
  <si>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</si>
  <si>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</si>
  <si>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</si>
  <si>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</si>
  <si>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</si>
  <si>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</si>
  <si>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</si>
  <si>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</si>
  <si>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</si>
  <si>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</si>
  <si>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</si>
  <si>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</si>
  <si>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</si>
  <si>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</si>
  <si>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</si>
  <si>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</si>
  <si>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</si>
  <si>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</si>
  <si>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</si>
  <si>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</si>
  <si>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</si>
  <si>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</si>
  <si>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</si>
  <si>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</si>
  <si>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</si>
  <si>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</si>
  <si>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</si>
  <si>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</si>
  <si>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</si>
  <si>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</si>
  <si>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</si>
  <si>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</si>
  <si>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</si>
  <si>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</si>
  <si>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</si>
  <si>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</si>
  <si>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</si>
  <si>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</si>
  <si>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</si>
  <si>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</si>
  <si>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</si>
  <si>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</si>
  <si>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</si>
  <si>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</si>
  <si>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</si>
  <si>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</si>
  <si>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</si>
  <si>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</si>
  <si>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</si>
  <si>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</si>
  <si>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</si>
  <si>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</si>
  <si>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</si>
  <si>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</si>
  <si>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</si>
  <si>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</si>
  <si>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</si>
  <si>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</si>
  <si>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</si>
  <si>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</si>
  <si>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</si>
  <si>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</si>
  <si>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</si>
  <si>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</si>
  <si>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</si>
  <si>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</si>
  <si>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</si>
  <si>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</si>
  <si>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</si>
  <si>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</si>
  <si>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</si>
  <si>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</si>
  <si>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</si>
  <si>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</si>
  <si>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</si>
  <si>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</si>
  <si>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</si>
  <si>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</si>
  <si>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</si>
  <si>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</si>
  <si>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</si>
  <si>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</si>
  <si>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</si>
  <si>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</si>
  <si>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</si>
  <si>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</si>
  <si>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</si>
  <si>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</si>
  <si>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</si>
  <si>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</si>
  <si>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</si>
  <si>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</si>
  <si>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</si>
  <si>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</si>
  <si>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</si>
  <si>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</si>
  <si>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</si>
  <si>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</si>
  <si>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</si>
  <si>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</si>
  <si>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</si>
  <si>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</si>
  <si>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</si>
  <si>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</si>
  <si>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</si>
  <si>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</si>
  <si>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</si>
  <si>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</si>
  <si>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</si>
  <si>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</si>
  <si>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</si>
  <si>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</si>
  <si>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</si>
  <si>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</si>
  <si>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</si>
  <si>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</si>
  <si>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</si>
  <si>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</si>
  <si>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</si>
  <si>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</si>
  <si>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</si>
  <si>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4_3_1</t>
  </si>
  <si>
    <t>4_4_1</t>
  </si>
  <si>
    <t>4_5_1</t>
  </si>
  <si>
    <t>5_1</t>
  </si>
  <si>
    <t>5_2</t>
  </si>
  <si>
    <t>5_3</t>
  </si>
  <si>
    <t>5_4</t>
  </si>
  <si>
    <t>5_5</t>
  </si>
  <si>
    <t>5_1_1</t>
  </si>
  <si>
    <t>5_2_1</t>
  </si>
  <si>
    <t>5_3_1</t>
  </si>
  <si>
    <t>5_4_1</t>
  </si>
  <si>
    <t>5_5_1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</si>
  <si>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</si>
  <si>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</si>
  <si>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</si>
  <si>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</si>
  <si>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</si>
  <si>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</si>
  <si>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1_3_2</t>
  </si>
  <si>
    <t>1_5_2</t>
  </si>
  <si>
    <t>3_1_2</t>
  </si>
  <si>
    <t>3_2_2</t>
  </si>
  <si>
    <t>3_3_2</t>
  </si>
  <si>
    <t>3_4_2</t>
  </si>
  <si>
    <t>4_2_2</t>
  </si>
  <si>
    <t>5_3_2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</si>
  <si>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</si>
  <si>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</si>
  <si>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</si>
  <si>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</si>
  <si>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</si>
  <si>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</si>
  <si>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</si>
  <si>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</si>
  <si>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</si>
  <si>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</si>
  <si>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</si>
  <si>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</si>
  <si>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</si>
  <si>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</si>
  <si>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</si>
  <si>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</si>
  <si>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</si>
  <si>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</si>
  <si>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</si>
  <si>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</si>
  <si>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</si>
  <si>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</si>
  <si>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</si>
  <si>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</si>
  <si>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</si>
  <si>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</si>
  <si>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</si>
  <si>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</si>
  <si>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</si>
  <si>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</si>
  <si>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</si>
  <si>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</si>
  <si>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</si>
  <si>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</si>
  <si>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</si>
  <si>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</si>
  <si>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</si>
  <si>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</si>
  <si>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</si>
  <si>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</si>
  <si>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</si>
  <si>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</si>
  <si>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</si>
  <si>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</si>
  <si>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</si>
  <si>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</si>
  <si>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</si>
  <si>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Accreditamento Soggetti aggregatori di designazione regionale </t>
  </si>
  <si>
    <t>Accreditamento altri candidati Soggetti aggregatori (requisiti soggettivi e oggettivi)</t>
  </si>
  <si>
    <t>Analisi della normativa di riferimento</t>
  </si>
  <si>
    <t>Ricezione delle note di designazione da parte delle regioni</t>
  </si>
  <si>
    <t>Solleciti ai soggetti non rispondenti, richieste di integrazione o correzione delle candidature ricevute.</t>
  </si>
  <si>
    <t>Invio degli appunti in Consiglio e richiesta parere presso la Conferenza unificata</t>
  </si>
  <si>
    <t>Invio agli uffici informatici delle denominazioni e codici fiscali dei soggetti aggregati per l’iscrizione in AUSA</t>
  </si>
  <si>
    <t>1_6</t>
  </si>
  <si>
    <t>NA</t>
  </si>
  <si>
    <t>1_5_3</t>
  </si>
  <si>
    <t>1_6_1</t>
  </si>
  <si>
    <t>1_6_2</t>
  </si>
  <si>
    <t>2_6</t>
  </si>
  <si>
    <t>2_7</t>
  </si>
  <si>
    <t>2_8</t>
  </si>
  <si>
    <t>2_9</t>
  </si>
  <si>
    <t>2_10</t>
  </si>
  <si>
    <t>2_11</t>
  </si>
  <si>
    <t>2_1_2</t>
  </si>
  <si>
    <t>Stesura della Determinazione n. 2 per le modalità operative di presentazione delle candidature</t>
  </si>
  <si>
    <t>Incontri con gli uffici informatici per la definizione delle modalità più agevoli possibile all’acquisizione dell’elenco dei soggetti aggregati in modo elaborabile ai fini del calcolo delle soglie di cui al DPCM in parola.</t>
  </si>
  <si>
    <t>2_4_2</t>
  </si>
  <si>
    <t>2_4_3</t>
  </si>
  <si>
    <t>2_4_4</t>
  </si>
  <si>
    <t>2_4_5</t>
  </si>
  <si>
    <t>Cura della pubblicazione in GU e sul sito della Determinazione, e del messaggio di accompagnamento della stessa, del foglio xls impostato con vincoli e controlli, da allegare alla domanda.</t>
  </si>
  <si>
    <t>Chiarimenti ai soggetti che ponevano dubbi in merito alla presentazione delle candidature</t>
  </si>
  <si>
    <t>2_6_1</t>
  </si>
  <si>
    <t>2_6_2</t>
  </si>
  <si>
    <t>2_6_3</t>
  </si>
  <si>
    <t>2_6_4</t>
  </si>
  <si>
    <t>Ricezione delle domande</t>
  </si>
  <si>
    <t>Analisi delle candidature (verifica della presenza di tutti gli elementi richiesti compreso il file xls da allegare, del rispetto dei termini temporali)</t>
  </si>
  <si>
    <t>2_7_1</t>
  </si>
  <si>
    <t>2_8_1</t>
  </si>
  <si>
    <t>Richiesta di correzione o integrazione dei file allegati</t>
  </si>
  <si>
    <t>2_9_1</t>
  </si>
  <si>
    <t>Creazione di una cartella condivisa con gli informatici e popolamento della stessa con gli allegati dei candidati</t>
  </si>
  <si>
    <t>Contatti con gli informatici per sollecitare la realizzazione della procedura, controllo nella definizione dei requisiti, soluzione dei problemi di elaborazione riscontrati</t>
  </si>
  <si>
    <t>2_10_1</t>
  </si>
  <si>
    <t>2_10_2</t>
  </si>
  <si>
    <t>Invio appunti in Consiglio con le risultanze</t>
  </si>
  <si>
    <t>2_11_1</t>
  </si>
  <si>
    <t>2_11_2</t>
  </si>
  <si>
    <t>2_11_3</t>
  </si>
  <si>
    <t>Affidamenti in deroga alle convenzioni Consip - analisi delle cause</t>
  </si>
  <si>
    <t>Selezione dei soggetti da ricontattare e proposta di attività da svolgere ai fini dell’approvazione in Consiglio</t>
  </si>
  <si>
    <t>Ricerca del file contenente gli indirizzi e di quello relativo all’oggetto del contratto ai fini dell’invio di note di richiesta di informazioni (i dati presenti nei file PDF sono stati tutti ridigitati a mano)</t>
  </si>
  <si>
    <t>Invio delle 51 note diversificate per tipologia di bene o servizio acquisto e personalizzate con il riferimento allo specifico appalto (CIG e oggetto del contratto)</t>
  </si>
  <si>
    <t>Assistenza ai soggetti che richiedevano delucidazioni in merito alla risposta da fornire</t>
  </si>
  <si>
    <t>Ricezione delle risposte (40) e verifica degli eventuali inadempienti; sistemazione nel relativo fascicolo</t>
  </si>
  <si>
    <t>Analisi delle stesse e preparazione di un appunto riepilogativo</t>
  </si>
  <si>
    <t>Ricognizione delle informazioni da richiedere sulla base di quelle già raccolte nella precedente tranche dell’indagine.</t>
  </si>
  <si>
    <t>3_6</t>
  </si>
  <si>
    <t>3_7</t>
  </si>
  <si>
    <t>3_3_3</t>
  </si>
  <si>
    <t>3_4_3</t>
  </si>
  <si>
    <t>3_6_1</t>
  </si>
  <si>
    <t>3_6_2</t>
  </si>
  <si>
    <t>3_6_3</t>
  </si>
  <si>
    <t>3_6_4</t>
  </si>
  <si>
    <t>3_7_1</t>
  </si>
  <si>
    <t>3_7_2</t>
  </si>
  <si>
    <t>Monitoraggio contratti sopra soglia comunitaria non conclusi attraverso centrali di committenza ex art. 10, co. 4, dl 66/2014</t>
  </si>
  <si>
    <t>4_6</t>
  </si>
  <si>
    <t xml:space="preserve">Analisi della normativa di riferimento  </t>
  </si>
  <si>
    <t>4_7</t>
  </si>
  <si>
    <t>4_8</t>
  </si>
  <si>
    <t>4_9</t>
  </si>
  <si>
    <t>Ricerca delle informazioni relative al funzionamento della procedura informatica già realizzata  al fine anche di fornire assistenza alla compilazione dei format appositamente creati per l’adempimento, anche relazionandosi con il Contact Center;</t>
  </si>
  <si>
    <t>Ricerca di informazioni esaurienti relative della struttura dei data base così popolati al fine di consentire una elaborazione dei dati raccolti e l’eventuale aggancio alle informazioni presenti su BDNCP</t>
  </si>
  <si>
    <t>Prime estrapolazioni di dati in merito al popolamento dei vari DB separatamente per ogni tipologia di servizio o fornitura ricompresi nelle 37 convenzioni Consip di cui alla Deliberazione n. 22 (ci possono essere più DB per la stessa convenzione in quanto quest’ultima ricomprende più tipologie di servizi/forniture come ad es. nel caso del facility management)</t>
  </si>
  <si>
    <t>Limitatamente ai DB popolati con una quantità di dati significativa, analisi del prezzo medio (media semplice) del minimo e massimo per ottenere il range di variazione dei valori.</t>
  </si>
  <si>
    <t>Richiesta a Consip dei prezzi praticati all’interno delle convenzioni con più adesioni (agganciando tramite CIG le informazioni DBNCP relative al perfezionamento dello stesso si dovrebbe avere l’informazione attendibile del riferimento temporale cui collegare la convenzione Consip vigente al momento)</t>
  </si>
  <si>
    <t>Analisi degli scostamenti per categoria (in riferimento a quelle più rilevanti)</t>
  </si>
  <si>
    <t>4_7_1</t>
  </si>
  <si>
    <t>4_7_2</t>
  </si>
  <si>
    <t>4_8_1</t>
  </si>
  <si>
    <t>4_9_1</t>
  </si>
  <si>
    <t>4_9_2</t>
  </si>
  <si>
    <t>Ricerca della possibile relazione tra il prezzo unitario e la quantità, in riferimento ai beni/servizi più rilevanti da punto di vista della numerosità dei dati</t>
  </si>
  <si>
    <t>Messa in evidenza dei valori verosimilmente anomali (l’anomalia è valutata quale scostamento abnorme rispetto agli altri valori unitari della stessa categoria</t>
  </si>
  <si>
    <t>Monitoraggio beni e servizi nell’ambito dei soggetti aggregatori</t>
  </si>
  <si>
    <t>Analisi ed aggiornamento delle fonti normative e regolamentari di riferimento</t>
  </si>
  <si>
    <t>Definizione dell’elenco dei servizi e forniture di cui i soggetti aggregatori devono assicurare convenzioni utili per tutte le SA che possano/debbano farvi ricorso</t>
  </si>
  <si>
    <t>Ricerca delle informazioni essenziali (incluso il prezzo) che definiscono ogni tipologia di servizio o fornitura al fine di elaborare informazioni utili</t>
  </si>
  <si>
    <t>Analisi del livello di adesione a tali tipologie di contratti da parte delle SA e quindi del grado di successo ottenuto dal soggetto aggregatore</t>
  </si>
  <si>
    <t>Nel caso più soggetti aggregatori fornissero lo stesso bene/servizio è possibile ricercare le motivazioni dell’eventuale scarto di prezzo.</t>
  </si>
  <si>
    <t>5_3_3</t>
  </si>
  <si>
    <t>5_3_4</t>
  </si>
  <si>
    <t>5_3_5</t>
  </si>
  <si>
    <t>4_6_1</t>
  </si>
  <si>
    <t>Nel caso di ampie difformità riscontrate a valle dell’analisi delle designazioni, richiesta di un parere all’Ufficio giuridico al fine di verificare eventuali problemi di legittimità della designazione stessa</t>
  </si>
  <si>
    <t>Richiesta di integrazioni/modifiche o solleciti di risposte attraverso contatti telefonici e note formali</t>
  </si>
  <si>
    <t>Predisposizione di appunti per il Consiglio per informare sugli aggiornamenti e avere indicazioni sulla prosecuzione delle attività</t>
  </si>
  <si>
    <t xml:space="preserve">Invio delle note informative alla Conferenza unificata e, ove occorra, ai rappresentanti del tavolo tecnico costituendo, d’intesa con la segreteria del Presidente </t>
  </si>
  <si>
    <t xml:space="preserve">Verifica e gestione degli aspetti tecnici relativi alla corrispondenza </t>
  </si>
  <si>
    <t>Ricerca e analisi della normativa di riferimento</t>
  </si>
  <si>
    <t>Verifica della correttezza delle designazioni rispetto al soggetto che provvede alla designazione, ai termini di legge, alla firma anche digitale, al rispetto dell’art 1 co 455 della finanziaria per il 2006, alla correttezza della denominazione del soggetto designato, etc.</t>
  </si>
  <si>
    <t>Elaborazione di una strategia con impatto minimo sui candidati che possa fornire gli elementi essenziali per la valutazione dei requisiti definiti dal DPCM11 novembre 2014</t>
  </si>
  <si>
    <t>Stesura di una bozza della Determinazione n. 2 contenente le modalità operative di presentazione delle candidature attenendosi ai limiti previsti dal DPCM</t>
  </si>
  <si>
    <t>Coordinamento con gli uffici di comunicazione per ottimizzare la diffusione da dare alla Determinazione, definendo anche un testo chiaro e diretto da porre nella sezione ‘News’</t>
  </si>
  <si>
    <t>Verifica che la pubblicazione sia avvenuta nelle sezioni apposite (‘News’ e ‘Attività dell’Autorità’) del sito istituzionale</t>
  </si>
  <si>
    <t>Coordinamento con l’Ufficio contenzioso giurisdizionale per preparare la difesa verso i ricorsi di due candidati contro la Determinazione</t>
  </si>
  <si>
    <t>Supporto ai soggetti che pongono dubbi di varia natura in merito alla presentazione delle candidature</t>
  </si>
  <si>
    <t xml:space="preserve"> Stampa, allaccio e inserimento nel fascicolo delle domande ricevute</t>
  </si>
  <si>
    <t>Verifica di correttezza formale dei file xls allegati</t>
  </si>
  <si>
    <t>Coordinamento con gli uffici informatici per problemi di elaborazione di formati non conformi a quello predefinito ed evidenza delle criticità</t>
  </si>
  <si>
    <t>Risoluzione di  problemi (formali) per semplificare l’intera procedura</t>
  </si>
  <si>
    <t>Coordinamento con gli uffici informatici in merito alla condivisione dei file di lavoro e all’inserimento di un nuovo soggetto o alla sostituzione di un file con quello elaborabile</t>
  </si>
  <si>
    <t>Riverifica dei requisiti già definiti per la messa a punto della procedura di calcolo degli importi dei CIG collegati ad ognuno dei soggetti aggregati rientranti nell’ambito territoriale del singolo soggetto aggregatore</t>
  </si>
  <si>
    <t>Individuazione delle soluzioni più opportune ai problemi di elaborazione riscontrati</t>
  </si>
  <si>
    <t>Predisposizione e invio degli appunti in Consiglio con le risultanze delle istruttorie e dei calcoli ottenuti dagli informatici attraverso il collegamento in BDNCP</t>
  </si>
  <si>
    <t>Trasmissione, d’intesa con il Segretario Generale,  alla Conferenza unificata, al fine di acquisirne il parere, una nota di aggiornamento delle decisioni del Consiglio in merito all’inclusione dei Soggetti aggregatori</t>
  </si>
  <si>
    <t>Predisposizione e trasmissione delle note di rigetto per i candidati esclusi, comprensive delle motivazioni</t>
  </si>
  <si>
    <t>Individuazione della proposta di attività da svolgere ai fini dell’approvazione in Consiglio, comprensiva di una stima delle tempistiche, dell’impegno da parte dell’Ufficio e dei risultati attesi</t>
  </si>
  <si>
    <t>Ricezione del file relativo all’elenco dei CIG e all’oggetto del contratto per diversificare le note a seconda del destinatario e nell’ambito dello stesso destinatario, individuare e rendere chiaro di quale affidamento si stia trattando</t>
  </si>
  <si>
    <t>Suddivisione degli invii in  lotti equivalenti  e completamento del modello di nota da utilizzare  personalizzandolo con il riferimento del destinatario e quello dello specifico appalto (CIG e oggetto del contratto)</t>
  </si>
  <si>
    <t>Assistenza anche telefonica ai soggetti che richiedono delucidazioni in merito alla risposta da fornire</t>
  </si>
  <si>
    <t>Elaborazione del numero di inadempienti</t>
  </si>
  <si>
    <t>Solleciti telefonici dell’elenco di inadempienti</t>
  </si>
  <si>
    <t>Analisi delle risposte pervenute</t>
  </si>
  <si>
    <t>Preparazione di un appunto riepilogativo per il Consiglio in cui sono descritte per macrocategorie le tipologie di risposte pervenute sintetizzando le motivazioni addotte in base alla categoria merceologica e alla ricorrenza della motivazione addotta</t>
  </si>
  <si>
    <t xml:space="preserve">Ricognizione e analisi della normativa di riferimento e del materiale che è stato prodotto a monte della rilevazione dagli altri Uffici  </t>
  </si>
  <si>
    <t>Ricerca delle informazioni relative al funzionamento operativo della procedura informatica già realizzata al fine di fornire assistenza alla compilazione dei format appositamente creati per l’adempimento</t>
  </si>
  <si>
    <t xml:space="preserve">Estrapolazioni di dati in merito al popolamento dei vari DB separatamente per ogni tipologia di servizio o fornitura ricompresi nelle 37 convenzioni Consip di cui alla Deliberazione n. 22 </t>
  </si>
  <si>
    <t>Individuazione dei dati verosimilmente anomali (l’anomalia è valutata quale scostamento abnorme rispetto agli altri valori unitari della stessa categoria)</t>
  </si>
  <si>
    <t>Analisi degli scostamenti di prezzo per categoria omogenea di bene/servizio (in riferimento a quelle più rilevanti)</t>
  </si>
  <si>
    <t>Verifica della possibile relazione tra il prezzo unitario e la quantità, in riferimento ai beni/servizi più rilevanti da punto di vista della numerosità dei dati</t>
  </si>
  <si>
    <t>Creazione di un quadro sinottico dei servizi e forniture di cui i soggetti aggregatori devono assicurare convenzioni per le SA in modo che ad ogni categoria siano associati i soggetti aggregatori che lo forniscono</t>
  </si>
  <si>
    <t>Recupero dei dati relativi alle convenzioni in parola</t>
  </si>
  <si>
    <t xml:space="preserve">Analisi dell’attivazione dei singoli soggetti aggregatori, attraverso conteggio del numero e della somma dei CIG staccati dai soggetti aggregatori in un certo intervallo di tempo per le categorie definite dal DPCM </t>
  </si>
  <si>
    <t>Analisi del livello di adesione a tali tipologie di contratti da parte delle SA  e quindi del grado di successo ottenuto dal soggetto aggregatore</t>
  </si>
  <si>
    <t>Verifica che ai CF dei soggetti aggregati non corrispondano CIG per le categorie merceologiche comprese nell’attività dei soggetti aggregatori, verificando così il rispetto della normativa</t>
  </si>
  <si>
    <t>Analisi dei CF associati ai CIG figli dei contratti conclusi dai soggetti aggregatori, e verifica se appartengano a soggetti diversi da quelli aggregati</t>
  </si>
  <si>
    <t>Comparazione dei dati relativi ai costi delle categorie più rappresentative, per individuare il soggetto aggregatore più efficiente</t>
  </si>
  <si>
    <t>4_2_1</t>
  </si>
  <si>
    <t>Stampa, fascicolazione e allaccio delle risposte ricevute</t>
  </si>
  <si>
    <t>Predisposizione di una nota di sollecito per gli adempienti anche a seguito di contatto telefonico</t>
  </si>
  <si>
    <t>Raccolta delle informazioni sulle attività svolte fino a quel momento dagli Uffici, individuando e contattando il personale competente</t>
  </si>
  <si>
    <t xml:space="preserve">Individuazione delle modalità operative atte a favorire alcune candidature </t>
  </si>
  <si>
    <t>Possibili omissioni di informazioni atte a favorire alcune candidature</t>
  </si>
  <si>
    <t>Modifiche fraudolente atte a favorire alcune candidature</t>
  </si>
  <si>
    <t>Verifiche blande o eccessive  atte a favorire alcune candidature</t>
  </si>
  <si>
    <t xml:space="preserve">Motivazioni speciose atte ad escludere un candidato </t>
  </si>
  <si>
    <t>Verifica della rispondenza delle designazioni a quanto prescritto dal dl 66/2014 e alla vigente normativa.</t>
  </si>
  <si>
    <t>Su istanza dell'Ufficio, acquisizione del parere della Conferenza unificata in ognuna delle tranche dei deliberati consiliari</t>
  </si>
  <si>
    <t>Richiesta di iscrizione in AUSA agli uffici informatici fornendo informazioni  (denominazioni e codici fiscali dei soggetti aggregatori), avendo raccolto informazioni presso i  soggetti aggregatori e preparato le relative note. Gestione degli aspetti di corrispondenza (protocollazione, allaccio, inserimento nello specifico fascicolo)</t>
  </si>
  <si>
    <t>Coordinamento con gli uffici informatici per l’acquisizione dell’elenco dei soggetti aggregatori in modo elaborabile ai fini del calcolo delle soglie di cui al DPCM in parola e verifica delle fasi di creazione del file  di lavoro</t>
  </si>
  <si>
    <t>Coordinamento con i soggetti che avevano curato l’indagine fino ad allora per ricercare l’indirizzario utilizzato e velocizzare gli aspetti legati alla corrispondenza</t>
  </si>
  <si>
    <t xml:space="preserve">Nuova digitazione dei dati in quanto il secondo file era in versione PDF non convertibile </t>
  </si>
  <si>
    <t>Invio delle 51 note a firma del Dirigente, collegandole al fascicolo di riferimento  e ricezione delle risposte</t>
  </si>
  <si>
    <t>Coordinamento con il Contact Center per fornire le informazioni di base che possono essere da quest'ultimo gestite e raccolta dal CC stesso delle criticità</t>
  </si>
  <si>
    <t xml:space="preserve">Ricezione da parte di altri Uffici ANAC delle convenzioni Consip complete dei prezzi praticati </t>
  </si>
  <si>
    <t>Ricerca in DBNCP di ulteriori elementi di valutazione ed eventuale contatto con alcuni più significativi soggetti per la ricerca delle motivazioni degli andamenti dei prezzi</t>
  </si>
  <si>
    <t>Ricerca  dei DPCM annuali di cui al dl 66 per definire le categorie merceologiche di cui si devono occupare i soggetti aggregatori</t>
  </si>
  <si>
    <t>Azioni riconducibili ad attività di altri Uffici/Enti esterni</t>
  </si>
  <si>
    <t>Mancata comunicazione all'interessato in modo da scartarlo fraudolentemente</t>
  </si>
  <si>
    <t xml:space="preserve">Selezione arbitraria dei soggetti  inadempienti al fine di  occultarli rispetto all'attività dell'Ufficio sanzioni </t>
  </si>
  <si>
    <t>Ricerca e analisi della normativa di base e approfondimenti attraverso ulteriori elementi normativi, regolamentari, orientamenti giurisprudenziali, etc</t>
  </si>
  <si>
    <t>Stampa delle note in entrata e sistemazione delle note in entrata e uscita nei relativi fascicoli o allaccio delle risposte ai rispettivi invii</t>
  </si>
  <si>
    <t xml:space="preserve">Richiesta della pubblicazione della Determinazione sia in GU, sia sul sito e  predisposizione di un link all’interno della Determinazione che consenta il download del foglio xls </t>
  </si>
  <si>
    <t xml:space="preserve">Analisi delle singole candidature </t>
  </si>
  <si>
    <t xml:space="preserve">Correzione o integrazione dei file allegati laddove l’intervento del candidato sia essenziale e nuova verifica </t>
  </si>
  <si>
    <t>Ricognizione delle informazioni da richiedere anche in relazione a quelle già ottenute nella precedente tranche dell’indagine</t>
  </si>
  <si>
    <t>Individuazione, dall’elenco originario dei soggetti già contattati, di quelli da ricontattare attraverso la fissazione di una soglia di percentuale di risparmio ottenuta dalle SA rispetto alle convenzioni Consip</t>
  </si>
  <si>
    <t>Definizione, per ognuna delle categorie merceologiche, di
un modello di nota di richiesta di informazioni</t>
  </si>
  <si>
    <t xml:space="preserve"> Ricerca degli elementi che possano essere utili per una elaborazione dei dati raccolti e delle chiavi univoche per l’eventuale aggancio alle informazioni presenti su BDNCP che possano arricchire l’analisi</t>
  </si>
  <si>
    <t>Analisi esplorativa sul prezzo medio (media semplice), minimo e massimo e quindi sul range di variazione</t>
  </si>
  <si>
    <t xml:space="preserve">Selezione delle convenzioni con un maggior numero di adesioni in modo da avere un campione maggiormente rappresentativo </t>
  </si>
  <si>
    <t>Eventuale richiesta di ulteriori informazioni per la ricerca delle motivazioni dello scarto di prezzo tra più soggetti aggregatori. Analisi temporale e/o su base territoriale per verificare se una certa variabile sia discriminante per la determinazione del prezzo</t>
  </si>
  <si>
    <t>Richiesta dell’integrazione delle note di accompagnamento in modo da limitare al massimo candidature da parte di soggetti che non possiedono i requisiti minimi di ammissione</t>
  </si>
  <si>
    <t xml:space="preserve">non richiedere fraudolentemente integrazioni in modo da non permettere l'accoglimento delle candidature </t>
  </si>
  <si>
    <t>Omissione di invio di atti/lettere/elaborazioni etc atte a falsare la difesa dell'Autorità verso il candidato ricorrente</t>
  </si>
  <si>
    <t>Eliminazione fraudolenta di alcune candidature</t>
  </si>
  <si>
    <t>Omissioni di file o loro manomissione prima dell'inserimento in cartella condivisa per favorire o sfavorire un candidato</t>
  </si>
  <si>
    <t>Eliminazione di dati o di interi soggetti per favorirli rispetto all'ulteriore analisi</t>
  </si>
  <si>
    <t>Eliminazione di dati o di interi soggetti per favorirli rispetto all'ulteriore analisi ovvero definzione diversa delle soglie di sbarramento</t>
  </si>
  <si>
    <t xml:space="preserve">Esclusione fraudolenta di S.A. dall'elenco degli invii </t>
  </si>
  <si>
    <t xml:space="preserve">Mancato invio intenzionale per favorire una o più soggetti </t>
  </si>
  <si>
    <t xml:space="preserve">Mancato invio intenzionale della nota di sollecito  per favorire una o più soggetti </t>
  </si>
  <si>
    <t>Modifica delle risposte atte a favorire l'esclusione dei soggetti da possibili sanzioni; travisamento delle informazioni ivi contenute</t>
  </si>
  <si>
    <t>Mancata o fraudolenta individuazione di valori normali fatti sembrare anomali o al contrario valori anormali corretti in normali</t>
  </si>
  <si>
    <t xml:space="preserve">Escusione dall'analisi di categorie (anche con elevato numero di risposte) per non controllare, colpevolmente, alcune S.A </t>
  </si>
  <si>
    <t>Esclusione fraudolenta delle ulteriori informazioni</t>
  </si>
  <si>
    <t>Selezione arbitraria dei soggetti da sottoporre a verifica, al fine di  occultarli rispetto all'attività dell'Ufficio sanzioni o Vigilanza</t>
  </si>
  <si>
    <t>Selezione arbitraria dei soggetti  inadempienti al fine di  occultarli rispetto all'attività dell'Ufficio sanzioni o Vigilanza</t>
  </si>
  <si>
    <t>Informare il Consiglio in modo distorto al fine di alterare l’accreditamento di uno o più Soggetti</t>
  </si>
  <si>
    <t>DESCRIZIONE DEL COMPORTAMENTO A RISCHIO CORRUZIONE
(EVENTO a RISCHIO)</t>
  </si>
  <si>
    <t>CATEGORIA DI EVENTO RISCHIOSO</t>
  </si>
  <si>
    <t>VALUTAZIONE DEL RISCHIO</t>
  </si>
  <si>
    <t>MISURE GENERALI
Contrassegnare con * le misure già esistenti</t>
  </si>
  <si>
    <t>MISURE SPECIFICHE
Contrassegnare con * le misure già esistenti</t>
  </si>
  <si>
    <t>IMPATTO</t>
  </si>
  <si>
    <r>
      <t xml:space="preserve">MOTIVAZIONE
</t>
    </r>
    <r>
      <rPr>
        <i/>
        <sz val="12"/>
        <color theme="1"/>
        <rFont val="Calibri"/>
        <family val="2"/>
        <scheme val="minor"/>
      </rPr>
      <t>Da riportare solo in caso di impatto con valore diverso da "ALTISSIMO"</t>
    </r>
  </si>
  <si>
    <t>PROBABILITA'</t>
  </si>
  <si>
    <t>RISULTATO
(IMPATTO x PROBABILITA')</t>
  </si>
  <si>
    <t xml:space="preserve">Alterazione/manipolazione/utilizzo improprio di informazioni e documentazione </t>
  </si>
  <si>
    <t>Altissimo</t>
  </si>
  <si>
    <t>Molto bassa</t>
  </si>
  <si>
    <t xml:space="preserve">Trasparenza *  
Tutela del dipendente che fa segnalazione di illecito  *  
Astensione in caso di conflitto d'interesse  *   
Monitoraggio sul rispetto dei termini procedimentali * </t>
  </si>
  <si>
    <t xml:space="preserve">Non richiedere fraudolentemente integrazioni in modo da non permettere l'accoglimento delle candidature </t>
  </si>
  <si>
    <t>Pilotamento di procedure/attività ai fini della concessione di privilegi/favori</t>
  </si>
  <si>
    <t>Uso improprio o distorto della discrezionalità</t>
  </si>
  <si>
    <t>Pioltamento di procedure/attività ai fini della concessione di privilegi/favori</t>
  </si>
  <si>
    <t>Alto</t>
  </si>
  <si>
    <t>Elusione delle procedure di svolgimento delle attività e di controllo</t>
  </si>
  <si>
    <t>Soggettività della proposta atta escluder/includere arbitrariamente nell'elenco una o più SA per favorirle</t>
  </si>
  <si>
    <t>Travisamento intenzionale delle informazioni per mettere uno o più soggetti soggetti in cattiva luce.</t>
  </si>
  <si>
    <t>L'appunto al Consiglio non reca indicazioni di Sanzioni a carico dei soggetti messi in cattiva luce e quindi l'impatto non è massimo.</t>
  </si>
  <si>
    <t>Cancellazione o modifica fraudolenta di moduli inviati da S.A. per favorirle rispetto a sanzioni per dati inesatti o sanzionabili</t>
  </si>
  <si>
    <t>MISURE</t>
  </si>
  <si>
    <t>Medio</t>
  </si>
  <si>
    <t/>
  </si>
  <si>
    <t xml:space="preserve">SOGGETTO RESPONSABILE
</t>
  </si>
  <si>
    <t>STATO di attuazione (in attuazione – da attuare)</t>
  </si>
  <si>
    <t xml:space="preserve">FASI e tempi DI ATTUAZIONE
</t>
  </si>
  <si>
    <t>INDICATORI DI ATTUAZIONE</t>
  </si>
  <si>
    <t xml:space="preserve">
Da attuare
In attuazione
</t>
  </si>
  <si>
    <t xml:space="preserve">
In attuazione
In attuazione
</t>
  </si>
  <si>
    <t xml:space="preserve">
Da Gennaio 2015
Da Gennaio 2015
</t>
  </si>
  <si>
    <t xml:space="preserve">Meccanismi di controllo su più livelli (duplice valutazione istruttoria a cura del dirigente e del funzionario preposto) ;   report periodici al Consiglio.  * </t>
  </si>
  <si>
    <t xml:space="preserve">Meccanismi di controllo su più livelli (duplice valutazione istruttoria a cura del dirigente e del funzionario preposto) * ;   report periodici al Consiglio.  * </t>
  </si>
  <si>
    <t xml:space="preserve">Meccanismi di controllo su più livelli (duplice valutazione istruttoria a cura del dirigente e del funzionario preposto)  *  ;   report periodici al Consiglio.  * </t>
  </si>
  <si>
    <t xml:space="preserve">Meccanismi di controllo su più livelli (duplice valutazione istruttoria a cura del dirigente e del funzionario preposto)* ;   report periodici al Consiglio.  * </t>
  </si>
  <si>
    <t xml:space="preserve">Meccanismi di controllo su più livelli (duplice valutazione istruttoria a cura del dirigente e del funzionario preposto) *;   report periodici al Consiglio.  * </t>
  </si>
  <si>
    <t xml:space="preserve">
Da attuare
In attuazione
</t>
  </si>
  <si>
    <t xml:space="preserve">
Da attuare
Da attuare
</t>
  </si>
  <si>
    <t xml:space="preserve">
1 Marzo 2016
1 Marzo 2016
</t>
  </si>
  <si>
    <t xml:space="preserve">Meccanismi di controllo su più livelli (duplice valutazione istruttoria a cura del dirigente e del funzionario preposto)    ;   report periodici al Consiglio.  </t>
  </si>
  <si>
    <t xml:space="preserve">
 1 Gennaio 2016
Da Gennaio 2015
</t>
  </si>
  <si>
    <t xml:space="preserve">
 1 Gennaio 2016
Da Gennaio 2015
</t>
  </si>
  <si>
    <t xml:space="preserve">
 1 Gennaio 2016
Da Gennaio 2015
</t>
  </si>
  <si>
    <t xml:space="preserve">
Numero di comunicazioni ai superiori gerarchici di omissioni, manomissioni o travisamenti delle informazioni.  - 100%
  Numero dei report periodici al Consiglio - 100%
</t>
  </si>
  <si>
    <t xml:space="preserve">
Numero di comunicazioni ai superiori gerarchici di omissioni, manomissioni o travisamenti delle informazioni.  -100%
  Numero dei report periodici al Consiglio
</t>
  </si>
  <si>
    <t xml:space="preserve">
Numero di comunicazioni ai superiori gerarchici di omissioni, manomissioni o travisamenti delle informazioni.  - 100%
  Numero dei report periodici al Consiglio
</t>
  </si>
  <si>
    <t xml:space="preserve">
Numero di comunicazioni ai superiori gerarchici di omissioni, manomissioni o travisamenti delle informazioni.   - 100%
  Numero dei report periodici al Consiglio
</t>
  </si>
  <si>
    <t>MONITORAGGIO DELLE MISURE SPECIFICHE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</si>
</sst>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2"/>
      <color theme="1"/>
      <name val="Times New Roman"/>
      <family val="1"/>
    </font>
    <font>
      <sz val="9"/>
      <color indexed="81"/>
      <name val="Tahoma"/>
      <family val="2"/>
    </font>
    <font>
      <b/>
      <sz val="9"/>
      <color indexed="81"/>
      <name val="Tahoma"/>
      <family val="2"/>
    </font>
    <font>
      <sz val="11"/>
      <color theme="0"/>
      <name val="Calibri"/>
      <family val="2"/>
      <scheme val="minor"/>
    </font>
    <font>
      <sz val="12"/>
      <color theme="1"/>
      <name val="Calibri"/>
      <family val="2"/>
      <scheme val="minor"/>
    </font>
    <font>
      <i/>
      <sz val="12"/>
      <color theme="1"/>
      <name val="Calibri"/>
      <family val="2"/>
      <scheme val="minor"/>
    </font>
    <font>
      <b/>
      <sz val="18"/>
      <color theme="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rgb="FFC00000"/>
      </top>
      <bottom/>
      <diagonal/>
    </border>
    <border>
      <left style="thin">
        <color indexed="64"/>
      </left>
      <right style="thin">
        <color rgb="FFC00000"/>
      </right>
      <top/>
      <bottom style="thin">
        <color indexed="64"/>
      </bottom>
      <diagonal/>
    </border>
    <border>
      <left style="thin">
        <color indexed="64"/>
      </left>
      <right/>
      <top/>
      <bottom style="thick">
        <color rgb="FFC00000"/>
      </bottom>
      <diagonal/>
    </border>
    <border>
      <left style="thin">
        <color indexed="64"/>
      </left>
      <right style="thin">
        <color rgb="FFC00000"/>
      </right>
      <top/>
      <bottom/>
      <diagonal/>
    </border>
    <border>
      <left style="thin">
        <color indexed="64"/>
      </left>
      <right/>
      <top/>
      <bottom/>
      <diagonal/>
    </border>
    <border>
      <left/>
      <right style="thin">
        <color indexed="64"/>
      </right>
      <top/>
      <bottom/>
      <diagonal/>
    </border>
    <border>
      <left/>
      <right style="thin">
        <color indexed="64"/>
      </right>
      <top/>
      <bottom style="thick">
        <color rgb="FFC00000"/>
      </bottom>
      <diagonal/>
    </border>
    <border>
      <left style="thin">
        <color indexed="64"/>
      </left>
      <right/>
      <top style="thin">
        <color indexed="64"/>
      </top>
      <bottom style="thick">
        <color rgb="FFC00000"/>
      </bottom>
      <diagonal/>
    </border>
    <border>
      <left/>
      <right style="thin">
        <color indexed="64"/>
      </right>
      <top style="thick">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style="thin">
        <color indexed="64"/>
      </right>
      <top style="thin">
        <color indexed="64"/>
      </top>
      <bottom style="thin">
        <color indexed="64"/>
      </bottom>
      <diagonal/>
    </border>
    <border>
      <left style="thin">
        <color indexed="64"/>
      </left>
      <right/>
      <top/>
      <bottom style="medium">
        <color rgb="FFC00000"/>
      </bottom>
      <diagonal/>
    </border>
    <border>
      <left/>
      <right style="thin">
        <color indexed="64"/>
      </right>
      <top style="thin">
        <color indexed="64"/>
      </top>
      <bottom style="thick">
        <color rgb="FFC00000"/>
      </bottom>
      <diagonal/>
    </border>
    <border>
      <left style="thin">
        <color indexed="64"/>
      </left>
      <right/>
      <top style="medium">
        <color rgb="FFC00000"/>
      </top>
      <bottom/>
      <diagonal/>
    </border>
  </borders>
  <cellStyleXfs count="1">
    <xf numFmtId="0" fontId="0" fillId="0" borderId="0"/>
  </cellStyleXfs>
  <cellXfs count="16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4" fillId="0" borderId="3" xfId="0" applyFont="1" applyBorder="1" applyAlignment="1">
      <alignment vertical="center" wrapText="1"/>
    </xf>
    <xf numFmtId="0" fontId="0" fillId="0" borderId="3" xfId="0" applyBorder="1" applyAlignment="1">
      <alignment horizontal="center" vertical="center" wrapText="1"/>
    </xf>
    <xf numFmtId="0" fontId="4" fillId="0" borderId="2" xfId="0" applyFont="1" applyBorder="1" applyAlignment="1">
      <alignment vertical="justify"/>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textRotation="90"/>
    </xf>
    <xf numFmtId="0" fontId="0" fillId="0" borderId="21" xfId="0" applyBorder="1" applyAlignment="1">
      <alignment horizontal="center" vertical="center" wrapText="1"/>
    </xf>
    <xf numFmtId="0" fontId="0" fillId="0" borderId="7"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Fill="1" applyBorder="1" applyAlignment="1">
      <alignment horizontal="center" vertical="center" wrapText="1"/>
    </xf>
    <xf numFmtId="0" fontId="0" fillId="8" borderId="2" xfId="0" applyFill="1" applyBorder="1" applyAlignment="1">
      <alignment horizontal="center" vertical="center" wrapText="1"/>
    </xf>
    <xf numFmtId="0" fontId="0" fillId="0" borderId="2" xfId="0" applyFill="1" applyBorder="1" applyAlignment="1">
      <alignment horizontal="center" vertical="center" wrapText="1"/>
    </xf>
    <xf numFmtId="0" fontId="0" fillId="8" borderId="7"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Fill="1" applyBorder="1" applyAlignment="1">
      <alignment horizontal="center"/>
    </xf>
    <xf numFmtId="0" fontId="0" fillId="0" borderId="4" xfId="0" applyFill="1" applyBorder="1" applyAlignment="1">
      <alignment horizontal="center"/>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0" borderId="2" xfId="0" applyBorder="1" applyAlignment="1">
      <alignment horizontal="center"/>
    </xf>
    <xf numFmtId="0" fontId="0" fillId="0" borderId="11" xfId="0" applyFill="1" applyBorder="1" applyAlignment="1">
      <alignment horizontal="center"/>
    </xf>
    <xf numFmtId="0" fontId="0" fillId="0" borderId="2" xfId="0" applyFill="1" applyBorder="1" applyAlignment="1">
      <alignment horizontal="center"/>
    </xf>
    <xf numFmtId="0" fontId="0" fillId="0" borderId="7" xfId="0" applyFill="1" applyBorder="1" applyAlignment="1">
      <alignment horizontal="center"/>
    </xf>
    <xf numFmtId="0" fontId="0" fillId="0" borderId="0" xfId="0" applyFill="1" applyAlignment="1">
      <alignment horizontal="center"/>
    </xf>
    <xf numFmtId="0" fontId="0" fillId="0" borderId="0" xfId="0" applyAlignment="1">
      <alignment horizontal="center"/>
    </xf>
    <xf numFmtId="0" fontId="0" fillId="0" borderId="15" xfId="0" applyFill="1" applyBorder="1" applyAlignment="1">
      <alignment horizontal="center"/>
    </xf>
    <xf numFmtId="0" fontId="0" fillId="0" borderId="17" xfId="0" applyFill="1" applyBorder="1" applyAlignment="1">
      <alignment horizontal="center"/>
    </xf>
    <xf numFmtId="0" fontId="0" fillId="8" borderId="3"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49" fontId="0" fillId="0" borderId="2" xfId="0" applyNumberFormat="1" applyFill="1" applyBorder="1" applyAlignment="1">
      <alignment horizontal="center" wrapText="1"/>
    </xf>
    <xf numFmtId="0" fontId="0" fillId="0" borderId="11" xfId="0" applyBorder="1" applyAlignment="1">
      <alignment horizontal="center" vertical="center" wrapText="1"/>
    </xf>
    <xf numFmtId="0" fontId="4" fillId="0" borderId="1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8" fillId="0" borderId="11"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3" xfId="0" applyFont="1" applyBorder="1" applyAlignment="1">
      <alignment wrapText="1"/>
    </xf>
    <xf numFmtId="0" fontId="8" fillId="0" borderId="2" xfId="0" applyFont="1" applyFill="1" applyBorder="1" applyAlignment="1">
      <alignment horizontal="justify" vertical="center" wrapText="1"/>
    </xf>
    <xf numFmtId="0" fontId="8" fillId="0" borderId="2" xfId="0" applyFont="1" applyBorder="1" applyAlignment="1">
      <alignment horizontal="justify" vertical="center" wrapText="1"/>
    </xf>
    <xf numFmtId="0" fontId="8" fillId="0" borderId="27"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2" xfId="0" applyFont="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Border="1" applyAlignment="1">
      <alignment wrapText="1"/>
    </xf>
    <xf numFmtId="0" fontId="8" fillId="0" borderId="3" xfId="0" applyFont="1" applyFill="1" applyBorder="1" applyAlignment="1">
      <alignment horizontal="justify" vertical="center" wrapText="1"/>
    </xf>
    <xf numFmtId="0" fontId="8" fillId="0" borderId="1" xfId="0" applyFont="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4" xfId="0" applyFont="1" applyBorder="1" applyAlignment="1">
      <alignment wrapText="1"/>
    </xf>
    <xf numFmtId="0" fontId="8" fillId="0" borderId="7" xfId="0" applyFont="1" applyBorder="1" applyAlignment="1">
      <alignment horizontal="justify" vertical="center" wrapText="1"/>
    </xf>
    <xf numFmtId="0" fontId="8" fillId="0" borderId="7" xfId="0" applyFont="1" applyBorder="1" applyAlignment="1">
      <alignment horizontal="center" vertical="center"/>
    </xf>
    <xf numFmtId="0" fontId="8" fillId="0" borderId="7" xfId="0" applyFont="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7" xfId="0" applyFont="1" applyBorder="1" applyAlignment="1">
      <alignment wrapText="1"/>
    </xf>
    <xf numFmtId="0" fontId="8" fillId="0" borderId="7"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8" fillId="0" borderId="0" xfId="0" applyFont="1" applyBorder="1" applyAlignment="1">
      <alignment horizontal="justify" vertical="center" wrapText="1"/>
    </xf>
    <xf numFmtId="0" fontId="8" fillId="0" borderId="0" xfId="0" applyFont="1" applyBorder="1" applyAlignment="1">
      <alignment horizontal="center" vertical="center"/>
    </xf>
    <xf numFmtId="0" fontId="0" fillId="0" borderId="3" xfId="0" applyBorder="1" applyAlignment="1">
      <alignment vertical="center" wrapText="1"/>
    </xf>
    <xf numFmtId="0" fontId="0" fillId="8" borderId="3" xfId="0" applyFill="1" applyBorder="1" applyAlignment="1">
      <alignment vertical="center" wrapText="1"/>
    </xf>
    <xf numFmtId="0" fontId="0" fillId="0" borderId="3" xfId="0" applyFill="1" applyBorder="1" applyAlignment="1"/>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wrapText="1"/>
    </xf>
    <xf numFmtId="0" fontId="8" fillId="0" borderId="0" xfId="0" applyFont="1" applyBorder="1" applyAlignment="1">
      <alignment wrapText="1"/>
    </xf>
    <xf numFmtId="0" fontId="8" fillId="0" borderId="0" xfId="0" applyFont="1" applyBorder="1" applyAlignment="1">
      <alignment vertical="center"/>
    </xf>
    <xf numFmtId="0" fontId="7" fillId="7" borderId="28" xfId="0" applyFont="1" applyFill="1" applyBorder="1" applyAlignment="1">
      <alignment vertical="center"/>
    </xf>
    <xf numFmtId="0" fontId="8" fillId="0" borderId="29" xfId="0" applyFont="1" applyBorder="1" applyAlignment="1">
      <alignment horizontal="center" vertical="center"/>
    </xf>
    <xf numFmtId="0" fontId="8" fillId="0" borderId="7" xfId="0" applyFont="1" applyBorder="1" applyAlignment="1">
      <alignment vertical="center" wrapText="1"/>
    </xf>
    <xf numFmtId="49" fontId="8" fillId="0" borderId="7" xfId="0" applyNumberFormat="1" applyFont="1" applyBorder="1" applyAlignment="1">
      <alignment horizontal="center" vertical="center" wrapText="1"/>
    </xf>
    <xf numFmtId="0" fontId="8" fillId="0" borderId="13" xfId="0" applyFont="1" applyBorder="1" applyAlignment="1">
      <alignment horizontal="center" vertical="center"/>
    </xf>
    <xf numFmtId="0" fontId="0" fillId="0" borderId="2" xfId="0" applyBorder="1" applyAlignment="1">
      <alignment horizontal="center" vertical="center"/>
    </xf>
    <xf numFmtId="0" fontId="8" fillId="0" borderId="21" xfId="0" applyFont="1" applyBorder="1" applyAlignment="1">
      <alignment wrapText="1"/>
    </xf>
    <xf numFmtId="0" fontId="8" fillId="0" borderId="21" xfId="0" applyFont="1" applyBorder="1" applyAlignment="1">
      <alignment horizontal="center" vertical="center" wrapText="1"/>
    </xf>
    <xf numFmtId="0" fontId="8" fillId="0" borderId="11" xfId="0" applyFont="1" applyBorder="1" applyAlignment="1">
      <alignment vertical="center" wrapText="1"/>
    </xf>
    <xf numFmtId="0" fontId="0" fillId="0" borderId="0" xfId="0" applyBorder="1"/>
    <xf numFmtId="0" fontId="0" fillId="0" borderId="1" xfId="0" applyBorder="1" applyAlignment="1">
      <alignment wrapText="1"/>
    </xf>
    <xf numFmtId="0" fontId="8" fillId="0" borderId="1" xfId="0" applyFont="1" applyBorder="1" applyAlignment="1">
      <alignment horizontal="center" vertical="center" wrapText="1"/>
    </xf>
    <xf numFmtId="0" fontId="0" fillId="0" borderId="1" xfId="0" applyBorder="1"/>
    <xf numFmtId="0" fontId="0" fillId="0" borderId="4" xfId="0" applyBorder="1"/>
    <xf numFmtId="0" fontId="0" fillId="0" borderId="2" xfId="0"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vertical="center" wrapText="1"/>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0" fillId="9" borderId="5" xfId="0" applyFont="1" applyFill="1" applyBorder="1" applyAlignment="1">
      <alignment horizontal="center" vertical="center"/>
    </xf>
    <xf numFmtId="0" fontId="10" fillId="9"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bennici/AppData/Local/Microsoft/Windows/Temporary%20Internet%20Files/Content.Outlook/RUMWJSVT/UMABS_8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B19" sqref="B19"/>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t="s">
        <v>90</v>
      </c>
    </row>
    <row r="3" spans="1:3" x14ac:dyDescent="0.25">
      <c r="B3" s="8" t="s">
        <v>199</v>
      </c>
      <c r="C3" s="7" t="str">
        <f>VLOOKUP(C2,competenze!$A$1:$D$31,2,0)</f>
        <v>UMABS</v>
      </c>
    </row>
    <row r="4" spans="1:3" ht="30" x14ac:dyDescent="0.25">
      <c r="B4" s="10" t="s">
        <v>99</v>
      </c>
      <c r="C4" s="6" t="str">
        <f>VLOOKUP(C2,competenze!$A$2:$D$31,4,0)</f>
        <v>Guidotti</v>
      </c>
    </row>
    <row r="5" spans="1:3" hidden="1" x14ac:dyDescent="0.25">
      <c r="B5" s="8" t="s">
        <v>2</v>
      </c>
      <c r="C5" s="7"/>
    </row>
    <row r="6" spans="1:3" ht="45" x14ac:dyDescent="0.25">
      <c r="A6" s="11"/>
      <c r="B6" s="16" t="s">
        <v>100</v>
      </c>
      <c r="C6" s="12" t="str">
        <f>VLOOKUP(C2,competenze!$A$1:$D$31,3,0)</f>
        <v>Assicura il monitoraggio delle informazioni relative ai beni e servizi; cura l’accreditamento dei soggetti aggregatori; cura la gestione dell’elenco dei soggetti aggregatori di cui al D.L. n. 66/2014.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5" customHeight="1" x14ac:dyDescent="0.25">
      <c r="A5" s="11"/>
      <c r="B5" s="16" t="s">
        <v>100</v>
      </c>
      <c r="C5" s="12"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21"/>
  <sheetViews>
    <sheetView topLeftCell="A50" zoomScale="60" zoomScaleNormal="60" workbookViewId="0">
      <selection activeCell="C65" sqref="C65:C73"/>
    </sheetView>
  </sheetViews>
  <sheetFormatPr defaultColWidth="9.140625" defaultRowHeight="15" x14ac:dyDescent="0.25"/>
  <cols>
    <col min="1" max="1" width="15.42578125" style="2" customWidth="1"/>
    <col min="2" max="2" width="7.7109375" style="2" customWidth="1"/>
    <col min="3" max="3" width="40.7109375" style="2" customWidth="1"/>
    <col min="4" max="4" width="25.7109375" style="2" customWidth="1"/>
    <col min="5" max="5" width="12.28515625" style="2" customWidth="1"/>
    <col min="6" max="6" width="38" style="2" customWidth="1"/>
    <col min="7" max="8" width="25.7109375" style="2" customWidth="1"/>
    <col min="9" max="9" width="7.7109375" style="2" customWidth="1"/>
    <col min="10" max="10" width="46.85546875" style="60" customWidth="1"/>
    <col min="11" max="11" width="25.5703125" style="2" customWidth="1"/>
    <col min="12" max="13" width="19" style="59" customWidth="1"/>
    <col min="14" max="14" width="36.5703125" style="2" customWidth="1"/>
    <col min="15" max="21" width="19" style="2" customWidth="1"/>
    <col min="22" max="22" width="25.7109375" style="4" customWidth="1"/>
    <col min="23" max="23" width="25" style="126" customWidth="1"/>
    <col min="24" max="24" width="17.28515625" style="4" customWidth="1"/>
    <col min="25" max="25" width="18" style="2" customWidth="1"/>
    <col min="26" max="16384" width="9.140625" style="2"/>
  </cols>
  <sheetData>
    <row r="1" spans="1:25" ht="57.75" customHeight="1" thickBot="1" x14ac:dyDescent="0.3">
      <c r="A1" s="162" t="s">
        <v>122</v>
      </c>
      <c r="B1" s="163"/>
      <c r="C1" s="163"/>
      <c r="D1" s="163"/>
      <c r="E1" s="163"/>
      <c r="F1" s="163"/>
      <c r="G1" s="163"/>
      <c r="H1" s="163"/>
      <c r="I1" s="163"/>
      <c r="J1" s="163"/>
      <c r="K1" s="163"/>
      <c r="L1" s="163"/>
      <c r="M1" s="163"/>
      <c r="N1" s="114"/>
      <c r="O1" s="139" t="s">
        <v>424</v>
      </c>
      <c r="P1" s="140"/>
      <c r="Q1" s="140"/>
      <c r="R1" s="140"/>
      <c r="S1" s="140"/>
      <c r="T1" s="140"/>
      <c r="U1" s="140"/>
      <c r="V1" s="160" t="s">
        <v>450</v>
      </c>
      <c r="W1" s="161"/>
      <c r="X1" s="161"/>
      <c r="Y1" s="161"/>
    </row>
    <row r="2" spans="1:25" ht="15.75" customHeight="1" x14ac:dyDescent="0.25">
      <c r="J2" s="2"/>
      <c r="L2" s="2"/>
      <c r="M2" s="2"/>
      <c r="N2" s="141" t="s">
        <v>401</v>
      </c>
      <c r="O2" s="143" t="s">
        <v>402</v>
      </c>
      <c r="P2" s="145" t="s">
        <v>403</v>
      </c>
      <c r="Q2" s="146"/>
      <c r="R2" s="146"/>
      <c r="S2" s="147"/>
      <c r="T2" s="143" t="s">
        <v>404</v>
      </c>
      <c r="U2" s="148" t="s">
        <v>405</v>
      </c>
      <c r="V2" s="129" t="s">
        <v>428</v>
      </c>
      <c r="W2" s="131" t="s">
        <v>429</v>
      </c>
      <c r="X2" s="132" t="s">
        <v>430</v>
      </c>
      <c r="Y2" s="129" t="s">
        <v>427</v>
      </c>
    </row>
    <row r="3" spans="1:25" ht="93" customHeight="1" thickBot="1" x14ac:dyDescent="0.3">
      <c r="A3" s="33" t="s">
        <v>1</v>
      </c>
      <c r="B3" s="33" t="s">
        <v>94</v>
      </c>
      <c r="C3" s="34" t="s">
        <v>95</v>
      </c>
      <c r="D3" s="32" t="s">
        <v>156</v>
      </c>
      <c r="E3" s="33" t="s">
        <v>96</v>
      </c>
      <c r="F3" s="34" t="s">
        <v>152</v>
      </c>
      <c r="G3" s="32" t="s">
        <v>155</v>
      </c>
      <c r="H3" s="32" t="s">
        <v>157</v>
      </c>
      <c r="I3" s="33" t="s">
        <v>97</v>
      </c>
      <c r="J3" s="34" t="s">
        <v>153</v>
      </c>
      <c r="K3" s="32" t="s">
        <v>154</v>
      </c>
      <c r="L3" s="35" t="s">
        <v>101</v>
      </c>
      <c r="M3" s="35" t="s">
        <v>166</v>
      </c>
      <c r="N3" s="142"/>
      <c r="O3" s="144"/>
      <c r="P3" s="93" t="s">
        <v>406</v>
      </c>
      <c r="Q3" s="93" t="s">
        <v>407</v>
      </c>
      <c r="R3" s="93" t="s">
        <v>408</v>
      </c>
      <c r="S3" s="93" t="s">
        <v>409</v>
      </c>
      <c r="T3" s="144"/>
      <c r="U3" s="149"/>
      <c r="V3" s="130"/>
      <c r="W3" s="131"/>
      <c r="X3" s="132"/>
      <c r="Y3" s="130"/>
    </row>
    <row r="4" spans="1:25" ht="60.75" thickTop="1" x14ac:dyDescent="0.25">
      <c r="A4" s="150" t="str">
        <f>'Sezione generale'!$C$2</f>
        <v>Ufficio Monitoraggio acquisizione beni e servizi e Soggetti aggregatori</v>
      </c>
      <c r="B4" s="134">
        <v>1</v>
      </c>
      <c r="C4" s="134" t="s">
        <v>213</v>
      </c>
      <c r="D4" s="134" t="s">
        <v>201</v>
      </c>
      <c r="E4" s="67" t="s">
        <v>102</v>
      </c>
      <c r="F4" s="68" t="s">
        <v>215</v>
      </c>
      <c r="G4" s="70" t="s">
        <v>204</v>
      </c>
      <c r="H4" s="30" t="s">
        <v>221</v>
      </c>
      <c r="I4" s="30" t="s">
        <v>107</v>
      </c>
      <c r="J4" s="48" t="s">
        <v>372</v>
      </c>
      <c r="K4" s="70" t="s">
        <v>204</v>
      </c>
      <c r="L4" s="52" t="s">
        <v>210</v>
      </c>
      <c r="M4" s="61" t="s">
        <v>212</v>
      </c>
      <c r="N4" s="75" t="s">
        <v>221</v>
      </c>
      <c r="O4" s="76"/>
      <c r="P4" s="76"/>
      <c r="Q4" s="76"/>
      <c r="R4" s="77"/>
      <c r="S4" s="78" t="str">
        <f>CONCATENATE([3]Parametri!Q23,[3]Parametri!R23,[3]Parametri!S23)</f>
        <v/>
      </c>
      <c r="T4" s="79"/>
      <c r="U4" s="79"/>
      <c r="V4" s="128"/>
      <c r="W4" s="124"/>
      <c r="X4" s="22"/>
      <c r="Y4" s="128"/>
    </row>
    <row r="5" spans="1:25" ht="409.5" x14ac:dyDescent="0.25">
      <c r="A5" s="151"/>
      <c r="B5" s="134"/>
      <c r="C5" s="134"/>
      <c r="D5" s="134"/>
      <c r="E5" s="9" t="s">
        <v>103</v>
      </c>
      <c r="F5" s="27" t="s">
        <v>216</v>
      </c>
      <c r="G5" s="71" t="s">
        <v>203</v>
      </c>
      <c r="H5" s="9" t="s">
        <v>221</v>
      </c>
      <c r="I5" s="26" t="s">
        <v>108</v>
      </c>
      <c r="J5" s="46" t="s">
        <v>373</v>
      </c>
      <c r="K5" s="71" t="s">
        <v>203</v>
      </c>
      <c r="L5" s="56" t="s">
        <v>210</v>
      </c>
      <c r="M5" s="62" t="s">
        <v>212</v>
      </c>
      <c r="N5" s="80" t="s">
        <v>387</v>
      </c>
      <c r="O5" s="81" t="s">
        <v>410</v>
      </c>
      <c r="P5" s="82" t="s">
        <v>411</v>
      </c>
      <c r="Q5" s="83"/>
      <c r="R5" s="84" t="s">
        <v>412</v>
      </c>
      <c r="S5" s="78" t="s">
        <v>425</v>
      </c>
      <c r="T5" s="85" t="s">
        <v>413</v>
      </c>
      <c r="U5" s="122" t="s">
        <v>434</v>
      </c>
      <c r="V5" s="78" t="s">
        <v>439</v>
      </c>
      <c r="W5" s="125" t="s">
        <v>444</v>
      </c>
      <c r="X5" s="78" t="s">
        <v>447</v>
      </c>
      <c r="Y5" s="78" t="s">
        <v>198</v>
      </c>
    </row>
    <row r="6" spans="1:25" ht="90" x14ac:dyDescent="0.25">
      <c r="A6" s="151"/>
      <c r="B6" s="134"/>
      <c r="C6" s="134"/>
      <c r="D6" s="164"/>
      <c r="E6" s="133" t="s">
        <v>104</v>
      </c>
      <c r="F6" s="136" t="s">
        <v>358</v>
      </c>
      <c r="G6" s="72" t="s">
        <v>201</v>
      </c>
      <c r="H6" s="9" t="s">
        <v>221</v>
      </c>
      <c r="I6" s="5" t="s">
        <v>109</v>
      </c>
      <c r="J6" s="44" t="s">
        <v>311</v>
      </c>
      <c r="K6" s="72" t="s">
        <v>201</v>
      </c>
      <c r="L6" s="57" t="s">
        <v>208</v>
      </c>
      <c r="M6" s="57" t="s">
        <v>209</v>
      </c>
      <c r="N6" s="86" t="s">
        <v>221</v>
      </c>
      <c r="O6" s="81"/>
      <c r="P6" s="83"/>
      <c r="Q6" s="83"/>
      <c r="R6" s="84"/>
      <c r="S6" s="78" t="s">
        <v>426</v>
      </c>
      <c r="T6" s="87"/>
      <c r="U6" s="87"/>
      <c r="V6" s="128"/>
      <c r="W6" s="124"/>
      <c r="X6" s="22"/>
      <c r="Y6" s="128"/>
    </row>
    <row r="7" spans="1:25" ht="75" x14ac:dyDescent="0.25">
      <c r="A7" s="151"/>
      <c r="B7" s="134"/>
      <c r="C7" s="134"/>
      <c r="D7" s="164"/>
      <c r="E7" s="135"/>
      <c r="F7" s="157"/>
      <c r="G7" s="72" t="s">
        <v>201</v>
      </c>
      <c r="H7" s="9" t="s">
        <v>221</v>
      </c>
      <c r="I7" s="41" t="s">
        <v>158</v>
      </c>
      <c r="J7" s="43" t="s">
        <v>305</v>
      </c>
      <c r="K7" s="72" t="s">
        <v>201</v>
      </c>
      <c r="L7" s="57" t="s">
        <v>210</v>
      </c>
      <c r="M7" s="57" t="s">
        <v>212</v>
      </c>
      <c r="N7" s="86" t="s">
        <v>221</v>
      </c>
      <c r="O7" s="81"/>
      <c r="P7" s="83"/>
      <c r="Q7" s="83"/>
      <c r="R7" s="84"/>
      <c r="S7" s="78" t="s">
        <v>426</v>
      </c>
      <c r="T7" s="87"/>
      <c r="U7" s="87"/>
      <c r="V7" s="128"/>
      <c r="W7" s="124"/>
      <c r="X7" s="22"/>
      <c r="Y7" s="128"/>
    </row>
    <row r="8" spans="1:25" ht="409.5" x14ac:dyDescent="0.25">
      <c r="A8" s="151"/>
      <c r="B8" s="134"/>
      <c r="C8" s="134"/>
      <c r="D8" s="164"/>
      <c r="E8" s="9" t="s">
        <v>105</v>
      </c>
      <c r="F8" s="27" t="s">
        <v>217</v>
      </c>
      <c r="G8" s="72" t="s">
        <v>201</v>
      </c>
      <c r="H8" s="9" t="s">
        <v>221</v>
      </c>
      <c r="I8" s="26" t="s">
        <v>110</v>
      </c>
      <c r="J8" s="43" t="s">
        <v>306</v>
      </c>
      <c r="K8" s="72" t="s">
        <v>201</v>
      </c>
      <c r="L8" s="57" t="s">
        <v>210</v>
      </c>
      <c r="M8" s="57" t="s">
        <v>212</v>
      </c>
      <c r="N8" s="80" t="s">
        <v>414</v>
      </c>
      <c r="O8" s="81" t="s">
        <v>415</v>
      </c>
      <c r="P8" s="82" t="s">
        <v>411</v>
      </c>
      <c r="Q8" s="83"/>
      <c r="R8" s="84" t="s">
        <v>412</v>
      </c>
      <c r="S8" s="78" t="s">
        <v>425</v>
      </c>
      <c r="T8" s="85" t="s">
        <v>413</v>
      </c>
      <c r="U8" s="122" t="s">
        <v>434</v>
      </c>
      <c r="V8" s="78" t="s">
        <v>431</v>
      </c>
      <c r="W8" s="125" t="s">
        <v>445</v>
      </c>
      <c r="X8" s="78" t="s">
        <v>448</v>
      </c>
      <c r="Y8" s="78" t="s">
        <v>198</v>
      </c>
    </row>
    <row r="9" spans="1:25" ht="409.5" x14ac:dyDescent="0.25">
      <c r="A9" s="151"/>
      <c r="B9" s="134"/>
      <c r="C9" s="134"/>
      <c r="D9" s="164"/>
      <c r="E9" s="133" t="s">
        <v>106</v>
      </c>
      <c r="F9" s="136" t="s">
        <v>218</v>
      </c>
      <c r="G9" s="72" t="s">
        <v>201</v>
      </c>
      <c r="H9" s="9" t="s">
        <v>221</v>
      </c>
      <c r="I9" s="5" t="s">
        <v>111</v>
      </c>
      <c r="J9" s="43" t="s">
        <v>307</v>
      </c>
      <c r="K9" s="72" t="s">
        <v>201</v>
      </c>
      <c r="L9" s="57" t="s">
        <v>208</v>
      </c>
      <c r="M9" s="57" t="s">
        <v>212</v>
      </c>
      <c r="N9" s="80" t="s">
        <v>400</v>
      </c>
      <c r="O9" s="81" t="s">
        <v>416</v>
      </c>
      <c r="P9" s="82" t="s">
        <v>411</v>
      </c>
      <c r="Q9" s="83"/>
      <c r="R9" s="84" t="s">
        <v>412</v>
      </c>
      <c r="S9" s="78" t="s">
        <v>425</v>
      </c>
      <c r="T9" s="85" t="s">
        <v>413</v>
      </c>
      <c r="U9" s="122" t="s">
        <v>434</v>
      </c>
      <c r="V9" s="78" t="s">
        <v>431</v>
      </c>
      <c r="W9" s="125" t="s">
        <v>445</v>
      </c>
      <c r="X9" s="78" t="s">
        <v>449</v>
      </c>
      <c r="Y9" s="78" t="s">
        <v>198</v>
      </c>
    </row>
    <row r="10" spans="1:25" ht="60" x14ac:dyDescent="0.25">
      <c r="A10" s="151"/>
      <c r="B10" s="134"/>
      <c r="C10" s="134"/>
      <c r="D10" s="164"/>
      <c r="E10" s="134"/>
      <c r="F10" s="156"/>
      <c r="G10" s="72" t="s">
        <v>201</v>
      </c>
      <c r="H10" s="9" t="s">
        <v>221</v>
      </c>
      <c r="I10" s="5" t="s">
        <v>159</v>
      </c>
      <c r="J10" s="49" t="s">
        <v>308</v>
      </c>
      <c r="K10" s="72" t="s">
        <v>201</v>
      </c>
      <c r="L10" s="57" t="s">
        <v>208</v>
      </c>
      <c r="M10" s="57" t="s">
        <v>209</v>
      </c>
      <c r="N10" s="86" t="s">
        <v>221</v>
      </c>
      <c r="O10" s="81"/>
      <c r="P10" s="83"/>
      <c r="Q10" s="83"/>
      <c r="R10" s="84"/>
      <c r="S10" s="78" t="s">
        <v>426</v>
      </c>
      <c r="T10" s="87"/>
      <c r="U10" s="87"/>
      <c r="V10" s="128"/>
      <c r="W10" s="124"/>
      <c r="X10" s="22"/>
      <c r="Y10" s="128"/>
    </row>
    <row r="11" spans="1:25" ht="30" x14ac:dyDescent="0.25">
      <c r="A11" s="151"/>
      <c r="B11" s="134"/>
      <c r="C11" s="134"/>
      <c r="D11" s="164"/>
      <c r="E11" s="135"/>
      <c r="F11" s="157"/>
      <c r="G11" s="72" t="s">
        <v>203</v>
      </c>
      <c r="H11" s="9" t="s">
        <v>221</v>
      </c>
      <c r="I11" s="5" t="s">
        <v>222</v>
      </c>
      <c r="J11" s="49" t="s">
        <v>309</v>
      </c>
      <c r="K11" s="72" t="s">
        <v>203</v>
      </c>
      <c r="L11" s="57" t="s">
        <v>210</v>
      </c>
      <c r="M11" s="57" t="s">
        <v>212</v>
      </c>
      <c r="N11" s="86" t="s">
        <v>221</v>
      </c>
      <c r="O11" s="81"/>
      <c r="P11" s="83"/>
      <c r="Q11" s="83"/>
      <c r="R11" s="84"/>
      <c r="S11" s="78" t="s">
        <v>426</v>
      </c>
      <c r="T11" s="87"/>
      <c r="U11" s="87"/>
      <c r="V11" s="128"/>
      <c r="W11" s="124"/>
      <c r="X11" s="22"/>
      <c r="Y11" s="128"/>
    </row>
    <row r="12" spans="1:25" ht="45" x14ac:dyDescent="0.25">
      <c r="A12" s="151"/>
      <c r="B12" s="134"/>
      <c r="C12" s="134"/>
      <c r="D12" s="164"/>
      <c r="E12" s="133" t="s">
        <v>220</v>
      </c>
      <c r="F12" s="136" t="s">
        <v>219</v>
      </c>
      <c r="G12" s="72" t="s">
        <v>201</v>
      </c>
      <c r="H12" s="133" t="s">
        <v>221</v>
      </c>
      <c r="I12" s="5" t="s">
        <v>223</v>
      </c>
      <c r="J12" s="43" t="s">
        <v>359</v>
      </c>
      <c r="K12" s="72" t="s">
        <v>201</v>
      </c>
      <c r="L12" s="57" t="s">
        <v>208</v>
      </c>
      <c r="M12" s="57" t="s">
        <v>209</v>
      </c>
      <c r="N12" s="86" t="s">
        <v>221</v>
      </c>
      <c r="O12" s="81"/>
      <c r="P12" s="83"/>
      <c r="Q12" s="83"/>
      <c r="R12" s="84"/>
      <c r="S12" s="78" t="s">
        <v>426</v>
      </c>
      <c r="T12" s="87"/>
      <c r="U12" s="87"/>
      <c r="V12" s="128"/>
      <c r="W12" s="124"/>
      <c r="X12" s="22"/>
      <c r="Y12" s="128"/>
    </row>
    <row r="13" spans="1:25" ht="120.75" thickBot="1" x14ac:dyDescent="0.3">
      <c r="A13" s="151"/>
      <c r="B13" s="138"/>
      <c r="C13" s="138"/>
      <c r="D13" s="165"/>
      <c r="E13" s="138"/>
      <c r="F13" s="137"/>
      <c r="G13" s="73" t="s">
        <v>201</v>
      </c>
      <c r="H13" s="138"/>
      <c r="I13" s="15" t="s">
        <v>224</v>
      </c>
      <c r="J13" s="45" t="s">
        <v>360</v>
      </c>
      <c r="K13" s="73" t="s">
        <v>201</v>
      </c>
      <c r="L13" s="58" t="s">
        <v>208</v>
      </c>
      <c r="M13" s="58" t="s">
        <v>212</v>
      </c>
      <c r="N13" s="93" t="s">
        <v>221</v>
      </c>
      <c r="O13" s="98"/>
      <c r="P13" s="99"/>
      <c r="Q13" s="99"/>
      <c r="R13" s="100"/>
      <c r="S13" s="101" t="s">
        <v>426</v>
      </c>
      <c r="T13" s="102"/>
      <c r="U13" s="102"/>
      <c r="V13" s="120"/>
      <c r="W13" s="120"/>
      <c r="X13" s="120"/>
      <c r="Y13" s="120"/>
    </row>
    <row r="14" spans="1:25" ht="16.5" thickTop="1" x14ac:dyDescent="0.25">
      <c r="A14" s="151"/>
      <c r="B14" s="153">
        <v>2</v>
      </c>
      <c r="C14" s="153" t="s">
        <v>214</v>
      </c>
      <c r="D14" s="153" t="s">
        <v>201</v>
      </c>
      <c r="E14" s="153" t="s">
        <v>112</v>
      </c>
      <c r="F14" s="154" t="s">
        <v>215</v>
      </c>
      <c r="G14" s="70" t="s">
        <v>201</v>
      </c>
      <c r="H14" s="153" t="s">
        <v>221</v>
      </c>
      <c r="I14" s="14" t="s">
        <v>117</v>
      </c>
      <c r="J14" s="46" t="s">
        <v>310</v>
      </c>
      <c r="K14" s="70" t="s">
        <v>201</v>
      </c>
      <c r="L14" s="52" t="s">
        <v>210</v>
      </c>
      <c r="M14" s="52" t="s">
        <v>212</v>
      </c>
      <c r="N14" s="94" t="s">
        <v>221</v>
      </c>
      <c r="O14" s="91"/>
      <c r="P14" s="95"/>
      <c r="Q14" s="95"/>
      <c r="R14" s="96"/>
      <c r="S14" s="92" t="s">
        <v>426</v>
      </c>
      <c r="T14" s="97"/>
      <c r="U14" s="87"/>
      <c r="V14" s="128"/>
      <c r="W14" s="124"/>
      <c r="X14" s="22"/>
      <c r="Y14" s="128"/>
    </row>
    <row r="15" spans="1:25" ht="60" x14ac:dyDescent="0.25">
      <c r="A15" s="151"/>
      <c r="B15" s="134"/>
      <c r="C15" s="134"/>
      <c r="D15" s="134"/>
      <c r="E15" s="135"/>
      <c r="F15" s="155"/>
      <c r="G15" s="20" t="s">
        <v>201</v>
      </c>
      <c r="H15" s="135"/>
      <c r="I15" s="14" t="s">
        <v>231</v>
      </c>
      <c r="J15" s="49" t="s">
        <v>312</v>
      </c>
      <c r="K15" s="20" t="s">
        <v>201</v>
      </c>
      <c r="L15" s="52" t="s">
        <v>208</v>
      </c>
      <c r="M15" s="52" t="s">
        <v>212</v>
      </c>
      <c r="N15" s="86" t="s">
        <v>221</v>
      </c>
      <c r="O15" s="81"/>
      <c r="P15" s="83"/>
      <c r="Q15" s="83"/>
      <c r="R15" s="84"/>
      <c r="S15" s="78" t="s">
        <v>426</v>
      </c>
      <c r="T15" s="87"/>
      <c r="U15" s="87"/>
      <c r="V15" s="119"/>
      <c r="W15" s="124"/>
      <c r="X15" s="22"/>
      <c r="Y15" s="119"/>
    </row>
    <row r="16" spans="1:25" ht="409.5" x14ac:dyDescent="0.25">
      <c r="A16" s="151"/>
      <c r="B16" s="134"/>
      <c r="C16" s="134"/>
      <c r="D16" s="134"/>
      <c r="E16" s="36" t="s">
        <v>113</v>
      </c>
      <c r="F16" s="39" t="s">
        <v>232</v>
      </c>
      <c r="G16" s="72" t="s">
        <v>201</v>
      </c>
      <c r="H16" s="36" t="s">
        <v>221</v>
      </c>
      <c r="I16" s="14" t="s">
        <v>118</v>
      </c>
      <c r="J16" s="47" t="s">
        <v>313</v>
      </c>
      <c r="K16" s="72" t="s">
        <v>201</v>
      </c>
      <c r="L16" s="57" t="s">
        <v>208</v>
      </c>
      <c r="M16" s="66" t="s">
        <v>209</v>
      </c>
      <c r="N16" s="80" t="s">
        <v>353</v>
      </c>
      <c r="O16" s="81" t="s">
        <v>416</v>
      </c>
      <c r="P16" s="82" t="s">
        <v>411</v>
      </c>
      <c r="Q16" s="83"/>
      <c r="R16" s="84" t="s">
        <v>412</v>
      </c>
      <c r="S16" s="78" t="s">
        <v>425</v>
      </c>
      <c r="T16" s="85" t="s">
        <v>413</v>
      </c>
      <c r="U16" s="122" t="s">
        <v>435</v>
      </c>
      <c r="V16" s="78" t="s">
        <v>432</v>
      </c>
      <c r="W16" s="125" t="s">
        <v>433</v>
      </c>
      <c r="X16" s="78" t="s">
        <v>448</v>
      </c>
      <c r="Y16" s="78" t="s">
        <v>198</v>
      </c>
    </row>
    <row r="17" spans="1:25" ht="75" customHeight="1" x14ac:dyDescent="0.25">
      <c r="A17" s="151"/>
      <c r="B17" s="134"/>
      <c r="C17" s="134"/>
      <c r="D17" s="134"/>
      <c r="E17" s="36" t="s">
        <v>114</v>
      </c>
      <c r="F17" s="40" t="s">
        <v>233</v>
      </c>
      <c r="G17" s="72" t="s">
        <v>204</v>
      </c>
      <c r="H17" s="36" t="s">
        <v>221</v>
      </c>
      <c r="I17" s="14" t="s">
        <v>119</v>
      </c>
      <c r="J17" s="54" t="s">
        <v>361</v>
      </c>
      <c r="K17" s="72" t="s">
        <v>204</v>
      </c>
      <c r="L17" s="57" t="s">
        <v>210</v>
      </c>
      <c r="M17" s="57" t="s">
        <v>212</v>
      </c>
      <c r="N17" s="86" t="s">
        <v>221</v>
      </c>
      <c r="O17" s="78"/>
      <c r="P17" s="83"/>
      <c r="Q17" s="83"/>
      <c r="R17" s="84"/>
      <c r="S17" s="78" t="s">
        <v>426</v>
      </c>
      <c r="T17" s="87"/>
      <c r="U17" s="87"/>
      <c r="V17" s="119"/>
      <c r="W17" s="124"/>
      <c r="X17" s="22"/>
      <c r="Y17" s="119"/>
    </row>
    <row r="18" spans="1:25" ht="75" x14ac:dyDescent="0.25">
      <c r="A18" s="151"/>
      <c r="B18" s="134"/>
      <c r="C18" s="134"/>
      <c r="D18" s="134"/>
      <c r="E18" s="133" t="s">
        <v>115</v>
      </c>
      <c r="F18" s="136" t="s">
        <v>238</v>
      </c>
      <c r="G18" s="72" t="s">
        <v>201</v>
      </c>
      <c r="H18" s="133" t="s">
        <v>221</v>
      </c>
      <c r="I18" s="14" t="s">
        <v>120</v>
      </c>
      <c r="J18" s="42" t="s">
        <v>374</v>
      </c>
      <c r="K18" s="72" t="s">
        <v>201</v>
      </c>
      <c r="L18" s="57" t="s">
        <v>208</v>
      </c>
      <c r="M18" s="57" t="s">
        <v>212</v>
      </c>
      <c r="N18" s="86" t="s">
        <v>221</v>
      </c>
      <c r="O18" s="78"/>
      <c r="P18" s="83"/>
      <c r="Q18" s="83"/>
      <c r="R18" s="84"/>
      <c r="S18" s="78" t="s">
        <v>426</v>
      </c>
      <c r="T18" s="87"/>
      <c r="U18" s="87"/>
      <c r="V18" s="119"/>
      <c r="W18" s="124"/>
      <c r="X18" s="22"/>
      <c r="Y18" s="119"/>
    </row>
    <row r="19" spans="1:25" ht="60" x14ac:dyDescent="0.25">
      <c r="A19" s="151"/>
      <c r="B19" s="134"/>
      <c r="C19" s="134"/>
      <c r="D19" s="134"/>
      <c r="E19" s="134"/>
      <c r="F19" s="156"/>
      <c r="G19" s="72" t="s">
        <v>201</v>
      </c>
      <c r="H19" s="134"/>
      <c r="I19" s="14" t="s">
        <v>234</v>
      </c>
      <c r="J19" s="54" t="s">
        <v>314</v>
      </c>
      <c r="K19" s="72" t="s">
        <v>201</v>
      </c>
      <c r="L19" s="57" t="s">
        <v>208</v>
      </c>
      <c r="M19" s="57" t="s">
        <v>212</v>
      </c>
      <c r="N19" s="86" t="s">
        <v>221</v>
      </c>
      <c r="O19" s="78"/>
      <c r="P19" s="83"/>
      <c r="Q19" s="83"/>
      <c r="R19" s="84"/>
      <c r="S19" s="78" t="s">
        <v>426</v>
      </c>
      <c r="T19" s="87"/>
      <c r="U19" s="87"/>
      <c r="V19" s="119"/>
      <c r="W19" s="124"/>
      <c r="X19" s="22"/>
      <c r="Y19" s="119"/>
    </row>
    <row r="20" spans="1:25" ht="45" x14ac:dyDescent="0.25">
      <c r="A20" s="151"/>
      <c r="B20" s="134"/>
      <c r="C20" s="134"/>
      <c r="D20" s="134"/>
      <c r="E20" s="134"/>
      <c r="F20" s="156"/>
      <c r="G20" s="72" t="s">
        <v>201</v>
      </c>
      <c r="H20" s="134"/>
      <c r="I20" s="14" t="s">
        <v>235</v>
      </c>
      <c r="J20" s="47" t="s">
        <v>315</v>
      </c>
      <c r="K20" s="72" t="s">
        <v>201</v>
      </c>
      <c r="L20" s="57" t="s">
        <v>210</v>
      </c>
      <c r="M20" s="57" t="s">
        <v>212</v>
      </c>
      <c r="N20" s="86" t="s">
        <v>221</v>
      </c>
      <c r="O20" s="78"/>
      <c r="P20" s="83"/>
      <c r="Q20" s="83"/>
      <c r="R20" s="84"/>
      <c r="S20" s="78" t="s">
        <v>426</v>
      </c>
      <c r="T20" s="87"/>
      <c r="U20" s="87"/>
      <c r="V20" s="119"/>
      <c r="W20" s="124"/>
      <c r="X20" s="22"/>
      <c r="Y20" s="119"/>
    </row>
    <row r="21" spans="1:25" ht="409.5" x14ac:dyDescent="0.25">
      <c r="A21" s="151"/>
      <c r="B21" s="134"/>
      <c r="C21" s="134"/>
      <c r="D21" s="134"/>
      <c r="E21" s="134"/>
      <c r="F21" s="156"/>
      <c r="G21" s="72" t="s">
        <v>201</v>
      </c>
      <c r="H21" s="134"/>
      <c r="I21" s="14" t="s">
        <v>236</v>
      </c>
      <c r="J21" s="42" t="s">
        <v>384</v>
      </c>
      <c r="K21" s="72" t="s">
        <v>201</v>
      </c>
      <c r="L21" s="57" t="s">
        <v>210</v>
      </c>
      <c r="M21" s="57" t="s">
        <v>212</v>
      </c>
      <c r="N21" s="80" t="s">
        <v>385</v>
      </c>
      <c r="O21" s="81" t="s">
        <v>415</v>
      </c>
      <c r="P21" s="82" t="s">
        <v>411</v>
      </c>
      <c r="Q21" s="83"/>
      <c r="R21" s="84" t="s">
        <v>412</v>
      </c>
      <c r="S21" s="78" t="s">
        <v>425</v>
      </c>
      <c r="T21" s="85" t="s">
        <v>413</v>
      </c>
      <c r="U21" s="122" t="s">
        <v>434</v>
      </c>
      <c r="V21" s="78" t="s">
        <v>431</v>
      </c>
      <c r="W21" s="125" t="s">
        <v>443</v>
      </c>
      <c r="X21" s="78" t="s">
        <v>448</v>
      </c>
      <c r="Y21" s="78" t="s">
        <v>198</v>
      </c>
    </row>
    <row r="22" spans="1:25" ht="236.25" x14ac:dyDescent="0.25">
      <c r="A22" s="151"/>
      <c r="B22" s="134"/>
      <c r="C22" s="134"/>
      <c r="D22" s="134"/>
      <c r="E22" s="135"/>
      <c r="F22" s="157"/>
      <c r="G22" s="72" t="s">
        <v>201</v>
      </c>
      <c r="H22" s="135"/>
      <c r="I22" s="14" t="s">
        <v>237</v>
      </c>
      <c r="J22" s="54" t="s">
        <v>316</v>
      </c>
      <c r="K22" s="72" t="s">
        <v>201</v>
      </c>
      <c r="L22" s="57" t="s">
        <v>208</v>
      </c>
      <c r="M22" s="57" t="s">
        <v>212</v>
      </c>
      <c r="N22" s="80" t="s">
        <v>386</v>
      </c>
      <c r="O22" s="81" t="s">
        <v>417</v>
      </c>
      <c r="P22" s="82" t="s">
        <v>411</v>
      </c>
      <c r="Q22" s="83"/>
      <c r="R22" s="84" t="s">
        <v>412</v>
      </c>
      <c r="S22" s="78" t="s">
        <v>425</v>
      </c>
      <c r="T22" s="85" t="s">
        <v>413</v>
      </c>
      <c r="U22" s="122" t="s">
        <v>434</v>
      </c>
      <c r="V22" s="78" t="s">
        <v>431</v>
      </c>
      <c r="W22" s="125" t="s">
        <v>443</v>
      </c>
      <c r="X22" s="22"/>
      <c r="Y22" s="78" t="s">
        <v>198</v>
      </c>
    </row>
    <row r="23" spans="1:25" ht="409.5" x14ac:dyDescent="0.25">
      <c r="A23" s="151"/>
      <c r="B23" s="134"/>
      <c r="C23" s="134"/>
      <c r="D23" s="134"/>
      <c r="E23" s="14" t="s">
        <v>116</v>
      </c>
      <c r="F23" s="14" t="s">
        <v>239</v>
      </c>
      <c r="G23" s="72" t="s">
        <v>201</v>
      </c>
      <c r="H23" s="14" t="s">
        <v>221</v>
      </c>
      <c r="I23" s="14" t="s">
        <v>121</v>
      </c>
      <c r="J23" s="43" t="s">
        <v>317</v>
      </c>
      <c r="K23" s="72" t="s">
        <v>201</v>
      </c>
      <c r="L23" s="57" t="s">
        <v>208</v>
      </c>
      <c r="M23" s="57" t="s">
        <v>212</v>
      </c>
      <c r="N23" s="80" t="s">
        <v>354</v>
      </c>
      <c r="O23" s="81" t="s">
        <v>410</v>
      </c>
      <c r="P23" s="82" t="s">
        <v>418</v>
      </c>
      <c r="Q23" s="83"/>
      <c r="R23" s="84" t="s">
        <v>412</v>
      </c>
      <c r="S23" s="78" t="s">
        <v>425</v>
      </c>
      <c r="T23" s="85" t="s">
        <v>413</v>
      </c>
      <c r="U23" s="122" t="s">
        <v>434</v>
      </c>
      <c r="V23" s="78" t="s">
        <v>431</v>
      </c>
      <c r="W23" s="125" t="s">
        <v>443</v>
      </c>
      <c r="X23" s="78" t="s">
        <v>448</v>
      </c>
      <c r="Y23" s="78" t="s">
        <v>198</v>
      </c>
    </row>
    <row r="24" spans="1:25" ht="409.5" x14ac:dyDescent="0.25">
      <c r="A24" s="151"/>
      <c r="B24" s="134"/>
      <c r="C24" s="134"/>
      <c r="D24" s="134"/>
      <c r="E24" s="133" t="s">
        <v>225</v>
      </c>
      <c r="F24" s="133" t="s">
        <v>244</v>
      </c>
      <c r="G24" s="69" t="s">
        <v>203</v>
      </c>
      <c r="H24" s="133" t="s">
        <v>221</v>
      </c>
      <c r="I24" s="14" t="s">
        <v>240</v>
      </c>
      <c r="J24" s="49" t="s">
        <v>318</v>
      </c>
      <c r="K24" s="69" t="s">
        <v>203</v>
      </c>
      <c r="L24" s="51" t="s">
        <v>208</v>
      </c>
      <c r="M24" s="51" t="s">
        <v>212</v>
      </c>
      <c r="N24" s="80" t="s">
        <v>387</v>
      </c>
      <c r="O24" s="81" t="s">
        <v>410</v>
      </c>
      <c r="P24" s="82" t="s">
        <v>411</v>
      </c>
      <c r="Q24" s="83"/>
      <c r="R24" s="84" t="s">
        <v>412</v>
      </c>
      <c r="S24" s="78" t="s">
        <v>425</v>
      </c>
      <c r="T24" s="85" t="s">
        <v>413</v>
      </c>
      <c r="U24" s="122" t="s">
        <v>434</v>
      </c>
      <c r="V24" s="78" t="s">
        <v>431</v>
      </c>
      <c r="W24" s="125" t="s">
        <v>443</v>
      </c>
      <c r="X24" s="78" t="s">
        <v>449</v>
      </c>
      <c r="Y24" s="78" t="s">
        <v>198</v>
      </c>
    </row>
    <row r="25" spans="1:25" ht="409.5" x14ac:dyDescent="0.25">
      <c r="A25" s="151"/>
      <c r="B25" s="134"/>
      <c r="C25" s="134"/>
      <c r="D25" s="134"/>
      <c r="E25" s="134"/>
      <c r="F25" s="134"/>
      <c r="G25" s="69" t="s">
        <v>203</v>
      </c>
      <c r="H25" s="134"/>
      <c r="I25" s="14" t="s">
        <v>241</v>
      </c>
      <c r="J25" s="49" t="s">
        <v>319</v>
      </c>
      <c r="K25" s="69" t="s">
        <v>203</v>
      </c>
      <c r="L25" s="51" t="s">
        <v>208</v>
      </c>
      <c r="M25" s="51" t="s">
        <v>212</v>
      </c>
      <c r="N25" s="80" t="s">
        <v>356</v>
      </c>
      <c r="O25" s="81" t="s">
        <v>419</v>
      </c>
      <c r="P25" s="82" t="s">
        <v>411</v>
      </c>
      <c r="Q25" s="83"/>
      <c r="R25" s="84" t="s">
        <v>412</v>
      </c>
      <c r="S25" s="78" t="s">
        <v>425</v>
      </c>
      <c r="T25" s="85" t="s">
        <v>413</v>
      </c>
      <c r="U25" s="122" t="s">
        <v>434</v>
      </c>
      <c r="V25" s="78" t="s">
        <v>431</v>
      </c>
      <c r="W25" s="125" t="s">
        <v>443</v>
      </c>
      <c r="X25" s="78" t="s">
        <v>448</v>
      </c>
      <c r="Y25" s="78" t="s">
        <v>198</v>
      </c>
    </row>
    <row r="26" spans="1:25" ht="45" x14ac:dyDescent="0.25">
      <c r="A26" s="151"/>
      <c r="B26" s="134"/>
      <c r="C26" s="134"/>
      <c r="D26" s="134"/>
      <c r="E26" s="134"/>
      <c r="F26" s="134"/>
      <c r="G26" s="69" t="s">
        <v>203</v>
      </c>
      <c r="H26" s="134"/>
      <c r="I26" s="14" t="s">
        <v>242</v>
      </c>
      <c r="J26" s="43" t="s">
        <v>320</v>
      </c>
      <c r="K26" s="69" t="s">
        <v>203</v>
      </c>
      <c r="L26" s="51" t="s">
        <v>208</v>
      </c>
      <c r="M26" s="51" t="s">
        <v>212</v>
      </c>
      <c r="N26" s="80" t="s">
        <v>221</v>
      </c>
      <c r="O26" s="81"/>
      <c r="P26" s="83"/>
      <c r="Q26" s="83"/>
      <c r="R26" s="84"/>
      <c r="S26" s="78" t="s">
        <v>426</v>
      </c>
      <c r="T26" s="87"/>
      <c r="U26" s="87"/>
      <c r="V26" s="119"/>
      <c r="W26" s="124"/>
      <c r="X26" s="22"/>
      <c r="Y26" s="119"/>
    </row>
    <row r="27" spans="1:25" ht="409.5" x14ac:dyDescent="0.25">
      <c r="A27" s="151"/>
      <c r="B27" s="134"/>
      <c r="C27" s="134"/>
      <c r="D27" s="134"/>
      <c r="E27" s="135"/>
      <c r="F27" s="135"/>
      <c r="G27" s="69" t="s">
        <v>203</v>
      </c>
      <c r="H27" s="135"/>
      <c r="I27" s="14" t="s">
        <v>243</v>
      </c>
      <c r="J27" s="49" t="s">
        <v>321</v>
      </c>
      <c r="K27" s="69" t="s">
        <v>203</v>
      </c>
      <c r="L27" s="51" t="s">
        <v>210</v>
      </c>
      <c r="M27" s="51" t="s">
        <v>212</v>
      </c>
      <c r="N27" s="80" t="s">
        <v>355</v>
      </c>
      <c r="O27" s="81" t="s">
        <v>410</v>
      </c>
      <c r="P27" s="82" t="s">
        <v>411</v>
      </c>
      <c r="Q27" s="83"/>
      <c r="R27" s="84" t="s">
        <v>412</v>
      </c>
      <c r="S27" s="78" t="s">
        <v>425</v>
      </c>
      <c r="T27" s="85" t="s">
        <v>413</v>
      </c>
      <c r="U27" s="122" t="s">
        <v>434</v>
      </c>
      <c r="V27" s="78" t="s">
        <v>431</v>
      </c>
      <c r="W27" s="125" t="s">
        <v>443</v>
      </c>
      <c r="X27" s="78" t="s">
        <v>449</v>
      </c>
      <c r="Y27" s="78" t="s">
        <v>198</v>
      </c>
    </row>
    <row r="28" spans="1:25" ht="315" customHeight="1" x14ac:dyDescent="0.25">
      <c r="A28" s="151"/>
      <c r="B28" s="134"/>
      <c r="C28" s="134"/>
      <c r="D28" s="134"/>
      <c r="E28" s="14" t="s">
        <v>226</v>
      </c>
      <c r="F28" s="29" t="s">
        <v>245</v>
      </c>
      <c r="G28" s="69" t="s">
        <v>201</v>
      </c>
      <c r="H28" s="14" t="s">
        <v>221</v>
      </c>
      <c r="I28" s="14" t="s">
        <v>246</v>
      </c>
      <c r="J28" s="46" t="s">
        <v>375</v>
      </c>
      <c r="K28" s="69" t="s">
        <v>201</v>
      </c>
      <c r="L28" s="51" t="s">
        <v>208</v>
      </c>
      <c r="M28" s="51" t="s">
        <v>209</v>
      </c>
      <c r="N28" s="80" t="s">
        <v>356</v>
      </c>
      <c r="O28" s="81" t="s">
        <v>419</v>
      </c>
      <c r="P28" s="82" t="s">
        <v>411</v>
      </c>
      <c r="Q28" s="83"/>
      <c r="R28" s="84" t="s">
        <v>412</v>
      </c>
      <c r="S28" s="78" t="s">
        <v>425</v>
      </c>
      <c r="T28" s="85" t="s">
        <v>413</v>
      </c>
      <c r="U28" s="122" t="s">
        <v>434</v>
      </c>
      <c r="V28" s="78" t="s">
        <v>431</v>
      </c>
      <c r="W28" s="125" t="s">
        <v>443</v>
      </c>
      <c r="X28" s="78" t="s">
        <v>449</v>
      </c>
      <c r="Y28" s="78" t="s">
        <v>198</v>
      </c>
    </row>
    <row r="29" spans="1:25" ht="409.5" x14ac:dyDescent="0.25">
      <c r="A29" s="151"/>
      <c r="B29" s="134"/>
      <c r="C29" s="134"/>
      <c r="D29" s="134"/>
      <c r="E29" s="14" t="s">
        <v>227</v>
      </c>
      <c r="F29" s="14" t="s">
        <v>248</v>
      </c>
      <c r="G29" s="69" t="s">
        <v>201</v>
      </c>
      <c r="H29" s="14" t="s">
        <v>221</v>
      </c>
      <c r="I29" s="14" t="s">
        <v>247</v>
      </c>
      <c r="J29" s="63" t="s">
        <v>376</v>
      </c>
      <c r="K29" s="69" t="s">
        <v>201</v>
      </c>
      <c r="L29" s="51" t="s">
        <v>210</v>
      </c>
      <c r="M29" s="51" t="s">
        <v>212</v>
      </c>
      <c r="N29" s="80" t="s">
        <v>370</v>
      </c>
      <c r="O29" s="81" t="s">
        <v>415</v>
      </c>
      <c r="P29" s="83" t="s">
        <v>411</v>
      </c>
      <c r="Q29" s="83"/>
      <c r="R29" s="84" t="s">
        <v>412</v>
      </c>
      <c r="S29" s="78" t="s">
        <v>425</v>
      </c>
      <c r="T29" s="85" t="s">
        <v>413</v>
      </c>
      <c r="U29" s="122" t="s">
        <v>434</v>
      </c>
      <c r="V29" s="78" t="s">
        <v>431</v>
      </c>
      <c r="W29" s="125" t="s">
        <v>443</v>
      </c>
      <c r="X29" s="78" t="s">
        <v>448</v>
      </c>
      <c r="Y29" s="78" t="s">
        <v>198</v>
      </c>
    </row>
    <row r="30" spans="1:25" ht="291.75" customHeight="1" x14ac:dyDescent="0.25">
      <c r="A30" s="151"/>
      <c r="B30" s="134"/>
      <c r="C30" s="134"/>
      <c r="D30" s="134"/>
      <c r="E30" s="107" t="s">
        <v>228</v>
      </c>
      <c r="F30" s="107" t="s">
        <v>250</v>
      </c>
      <c r="G30" s="74" t="s">
        <v>203</v>
      </c>
      <c r="H30" s="74" t="s">
        <v>221</v>
      </c>
      <c r="I30" s="107" t="s">
        <v>249</v>
      </c>
      <c r="J30" s="108" t="s">
        <v>322</v>
      </c>
      <c r="K30" s="74" t="s">
        <v>203</v>
      </c>
      <c r="L30" s="109" t="s">
        <v>208</v>
      </c>
      <c r="M30" s="109" t="s">
        <v>212</v>
      </c>
      <c r="N30" s="88" t="s">
        <v>388</v>
      </c>
      <c r="O30" s="81" t="s">
        <v>410</v>
      </c>
      <c r="P30" s="82" t="s">
        <v>411</v>
      </c>
      <c r="Q30" s="83"/>
      <c r="R30" s="84" t="s">
        <v>412</v>
      </c>
      <c r="S30" s="78" t="s">
        <v>425</v>
      </c>
      <c r="T30" s="85" t="s">
        <v>413</v>
      </c>
      <c r="U30" s="122" t="s">
        <v>436</v>
      </c>
      <c r="V30" s="78" t="s">
        <v>432</v>
      </c>
      <c r="W30" s="125" t="s">
        <v>433</v>
      </c>
      <c r="X30" s="78" t="s">
        <v>449</v>
      </c>
      <c r="Y30" s="78" t="s">
        <v>198</v>
      </c>
    </row>
    <row r="31" spans="1:25" ht="330" customHeight="1" x14ac:dyDescent="0.25">
      <c r="A31" s="151"/>
      <c r="B31" s="134"/>
      <c r="C31" s="134"/>
      <c r="D31" s="134"/>
      <c r="E31" s="133" t="s">
        <v>229</v>
      </c>
      <c r="F31" s="133" t="s">
        <v>251</v>
      </c>
      <c r="G31" s="133" t="s">
        <v>201</v>
      </c>
      <c r="H31" s="133" t="s">
        <v>221</v>
      </c>
      <c r="I31" s="107" t="s">
        <v>252</v>
      </c>
      <c r="J31" s="107" t="s">
        <v>323</v>
      </c>
      <c r="K31" s="74" t="s">
        <v>201</v>
      </c>
      <c r="L31" s="109" t="s">
        <v>210</v>
      </c>
      <c r="M31" s="109" t="s">
        <v>212</v>
      </c>
      <c r="N31" s="88" t="s">
        <v>356</v>
      </c>
      <c r="O31" s="81" t="s">
        <v>419</v>
      </c>
      <c r="P31" s="82" t="s">
        <v>411</v>
      </c>
      <c r="Q31" s="83"/>
      <c r="R31" s="84" t="s">
        <v>412</v>
      </c>
      <c r="S31" s="78" t="s">
        <v>425</v>
      </c>
      <c r="T31" s="85" t="s">
        <v>413</v>
      </c>
      <c r="U31" s="122" t="s">
        <v>436</v>
      </c>
      <c r="V31" s="78" t="s">
        <v>432</v>
      </c>
      <c r="W31" s="125" t="s">
        <v>433</v>
      </c>
      <c r="X31" s="78" t="s">
        <v>449</v>
      </c>
      <c r="Y31" s="78" t="s">
        <v>198</v>
      </c>
    </row>
    <row r="32" spans="1:25" ht="30" x14ac:dyDescent="0.25">
      <c r="A32" s="151"/>
      <c r="B32" s="134"/>
      <c r="C32" s="134"/>
      <c r="D32" s="134"/>
      <c r="E32" s="135"/>
      <c r="F32" s="135"/>
      <c r="G32" s="135"/>
      <c r="H32" s="135"/>
      <c r="I32" s="5" t="s">
        <v>253</v>
      </c>
      <c r="J32" s="46" t="s">
        <v>324</v>
      </c>
      <c r="K32" s="69" t="s">
        <v>201</v>
      </c>
      <c r="L32" s="51" t="s">
        <v>210</v>
      </c>
      <c r="M32" s="51" t="s">
        <v>212</v>
      </c>
      <c r="N32" s="86" t="s">
        <v>221</v>
      </c>
      <c r="O32" s="81"/>
      <c r="P32" s="83"/>
      <c r="Q32" s="83"/>
      <c r="R32" s="84"/>
      <c r="S32" s="78" t="s">
        <v>426</v>
      </c>
      <c r="T32" s="87"/>
      <c r="U32" s="87"/>
      <c r="V32" s="119"/>
      <c r="W32" s="124"/>
      <c r="X32" s="22"/>
      <c r="Y32" s="119"/>
    </row>
    <row r="33" spans="1:25" ht="409.5" x14ac:dyDescent="0.25">
      <c r="A33" s="151"/>
      <c r="B33" s="134"/>
      <c r="C33" s="134"/>
      <c r="D33" s="134"/>
      <c r="E33" s="133" t="s">
        <v>230</v>
      </c>
      <c r="F33" s="133" t="s">
        <v>254</v>
      </c>
      <c r="G33" s="69" t="s">
        <v>201</v>
      </c>
      <c r="H33" s="158" t="s">
        <v>221</v>
      </c>
      <c r="I33" s="5" t="s">
        <v>255</v>
      </c>
      <c r="J33" s="46" t="s">
        <v>325</v>
      </c>
      <c r="K33" s="69" t="s">
        <v>201</v>
      </c>
      <c r="L33" s="51" t="s">
        <v>208</v>
      </c>
      <c r="M33" s="51" t="s">
        <v>212</v>
      </c>
      <c r="N33" s="80" t="s">
        <v>355</v>
      </c>
      <c r="O33" s="81" t="s">
        <v>410</v>
      </c>
      <c r="P33" s="82" t="s">
        <v>411</v>
      </c>
      <c r="Q33" s="83"/>
      <c r="R33" s="84" t="s">
        <v>412</v>
      </c>
      <c r="S33" s="78" t="s">
        <v>425</v>
      </c>
      <c r="T33" s="85" t="s">
        <v>413</v>
      </c>
      <c r="U33" s="122" t="s">
        <v>436</v>
      </c>
      <c r="V33" s="78" t="s">
        <v>432</v>
      </c>
      <c r="W33" s="125" t="s">
        <v>433</v>
      </c>
      <c r="X33" s="78" t="s">
        <v>449</v>
      </c>
      <c r="Y33" s="78" t="s">
        <v>198</v>
      </c>
    </row>
    <row r="34" spans="1:25" ht="305.25" customHeight="1" x14ac:dyDescent="0.25">
      <c r="A34" s="151"/>
      <c r="B34" s="134"/>
      <c r="C34" s="134"/>
      <c r="D34" s="134"/>
      <c r="E34" s="134"/>
      <c r="F34" s="134"/>
      <c r="G34" s="69" t="s">
        <v>201</v>
      </c>
      <c r="H34" s="158"/>
      <c r="I34" s="5" t="s">
        <v>256</v>
      </c>
      <c r="J34" s="53" t="s">
        <v>326</v>
      </c>
      <c r="K34" s="69" t="s">
        <v>201</v>
      </c>
      <c r="L34" s="51" t="s">
        <v>208</v>
      </c>
      <c r="M34" s="51" t="s">
        <v>209</v>
      </c>
      <c r="N34" s="80" t="s">
        <v>355</v>
      </c>
      <c r="O34" s="81" t="s">
        <v>410</v>
      </c>
      <c r="P34" s="82" t="s">
        <v>411</v>
      </c>
      <c r="Q34" s="83"/>
      <c r="R34" s="84" t="s">
        <v>412</v>
      </c>
      <c r="S34" s="78" t="s">
        <v>425</v>
      </c>
      <c r="T34" s="85" t="s">
        <v>413</v>
      </c>
      <c r="U34" s="122" t="s">
        <v>436</v>
      </c>
      <c r="V34" s="78" t="s">
        <v>432</v>
      </c>
      <c r="W34" s="125" t="s">
        <v>433</v>
      </c>
      <c r="X34" s="78" t="s">
        <v>449</v>
      </c>
      <c r="Y34" s="78" t="s">
        <v>198</v>
      </c>
    </row>
    <row r="35" spans="1:25" ht="409.6" thickBot="1" x14ac:dyDescent="0.3">
      <c r="A35" s="151"/>
      <c r="B35" s="138"/>
      <c r="C35" s="138"/>
      <c r="D35" s="138"/>
      <c r="E35" s="138"/>
      <c r="F35" s="138"/>
      <c r="G35" s="73" t="s">
        <v>203</v>
      </c>
      <c r="H35" s="159"/>
      <c r="I35" s="15" t="s">
        <v>257</v>
      </c>
      <c r="J35" s="50" t="s">
        <v>327</v>
      </c>
      <c r="K35" s="73" t="s">
        <v>203</v>
      </c>
      <c r="L35" s="58" t="s">
        <v>208</v>
      </c>
      <c r="M35" s="58" t="s">
        <v>209</v>
      </c>
      <c r="N35" s="103" t="s">
        <v>357</v>
      </c>
      <c r="O35" s="98" t="s">
        <v>416</v>
      </c>
      <c r="P35" s="115" t="s">
        <v>411</v>
      </c>
      <c r="Q35" s="99"/>
      <c r="R35" s="100" t="s">
        <v>412</v>
      </c>
      <c r="S35" s="101" t="s">
        <v>425</v>
      </c>
      <c r="T35" s="116" t="s">
        <v>413</v>
      </c>
      <c r="U35" s="121" t="s">
        <v>436</v>
      </c>
      <c r="V35" s="121" t="s">
        <v>432</v>
      </c>
      <c r="W35" s="121" t="s">
        <v>433</v>
      </c>
      <c r="X35" s="78" t="s">
        <v>449</v>
      </c>
      <c r="Y35" s="121" t="s">
        <v>198</v>
      </c>
    </row>
    <row r="36" spans="1:25" ht="45.75" thickTop="1" x14ac:dyDescent="0.25">
      <c r="A36" s="151"/>
      <c r="B36" s="153">
        <v>3</v>
      </c>
      <c r="C36" s="153" t="s">
        <v>258</v>
      </c>
      <c r="D36" s="153" t="s">
        <v>201</v>
      </c>
      <c r="E36" s="153" t="s">
        <v>123</v>
      </c>
      <c r="F36" s="153" t="s">
        <v>265</v>
      </c>
      <c r="G36" s="70" t="s">
        <v>201</v>
      </c>
      <c r="H36" s="153" t="s">
        <v>221</v>
      </c>
      <c r="I36" s="14" t="s">
        <v>128</v>
      </c>
      <c r="J36" s="54" t="s">
        <v>352</v>
      </c>
      <c r="K36" s="70" t="s">
        <v>201</v>
      </c>
      <c r="L36" s="52" t="s">
        <v>208</v>
      </c>
      <c r="M36" s="52" t="s">
        <v>212</v>
      </c>
      <c r="N36" s="94" t="s">
        <v>221</v>
      </c>
      <c r="O36" s="91"/>
      <c r="P36" s="95"/>
      <c r="Q36" s="95"/>
      <c r="R36" s="96"/>
      <c r="S36" s="92" t="s">
        <v>426</v>
      </c>
      <c r="T36" s="97"/>
      <c r="U36" s="87"/>
      <c r="V36" s="119"/>
      <c r="W36" s="124"/>
      <c r="X36" s="22"/>
      <c r="Y36" s="119"/>
    </row>
    <row r="37" spans="1:25" ht="409.5" x14ac:dyDescent="0.25">
      <c r="A37" s="151"/>
      <c r="B37" s="134"/>
      <c r="C37" s="134"/>
      <c r="D37" s="134"/>
      <c r="E37" s="135"/>
      <c r="F37" s="135"/>
      <c r="G37" s="70" t="s">
        <v>201</v>
      </c>
      <c r="H37" s="135"/>
      <c r="I37" s="24" t="s">
        <v>160</v>
      </c>
      <c r="J37" s="42" t="s">
        <v>377</v>
      </c>
      <c r="K37" s="70" t="s">
        <v>201</v>
      </c>
      <c r="L37" s="52" t="s">
        <v>208</v>
      </c>
      <c r="M37" s="52" t="s">
        <v>212</v>
      </c>
      <c r="N37" s="80" t="s">
        <v>389</v>
      </c>
      <c r="O37" s="89" t="s">
        <v>410</v>
      </c>
      <c r="P37" s="83" t="s">
        <v>411</v>
      </c>
      <c r="Q37" s="83"/>
      <c r="R37" s="84" t="s">
        <v>412</v>
      </c>
      <c r="S37" s="78" t="s">
        <v>425</v>
      </c>
      <c r="T37" s="85" t="s">
        <v>413</v>
      </c>
      <c r="U37" s="122" t="s">
        <v>437</v>
      </c>
      <c r="V37" s="78" t="s">
        <v>432</v>
      </c>
      <c r="W37" s="125" t="s">
        <v>433</v>
      </c>
      <c r="X37" s="78" t="s">
        <v>449</v>
      </c>
      <c r="Y37" s="78" t="s">
        <v>198</v>
      </c>
    </row>
    <row r="38" spans="1:25" ht="409.5" x14ac:dyDescent="0.25">
      <c r="A38" s="151"/>
      <c r="B38" s="134"/>
      <c r="C38" s="134"/>
      <c r="D38" s="134"/>
      <c r="E38" s="133" t="s">
        <v>124</v>
      </c>
      <c r="F38" s="133" t="s">
        <v>259</v>
      </c>
      <c r="G38" s="72" t="s">
        <v>201</v>
      </c>
      <c r="H38" s="133" t="s">
        <v>221</v>
      </c>
      <c r="I38" s="14" t="s">
        <v>129</v>
      </c>
      <c r="J38" s="49" t="s">
        <v>378</v>
      </c>
      <c r="K38" s="72" t="s">
        <v>201</v>
      </c>
      <c r="L38" s="57" t="s">
        <v>210</v>
      </c>
      <c r="M38" s="57" t="s">
        <v>212</v>
      </c>
      <c r="N38" s="80" t="s">
        <v>390</v>
      </c>
      <c r="O38" s="89" t="s">
        <v>410</v>
      </c>
      <c r="P38" s="83" t="s">
        <v>411</v>
      </c>
      <c r="Q38" s="83"/>
      <c r="R38" s="84" t="s">
        <v>412</v>
      </c>
      <c r="S38" s="78" t="s">
        <v>425</v>
      </c>
      <c r="T38" s="85" t="s">
        <v>413</v>
      </c>
      <c r="U38" s="122" t="s">
        <v>438</v>
      </c>
      <c r="V38" s="78" t="s">
        <v>432</v>
      </c>
      <c r="W38" s="125" t="s">
        <v>433</v>
      </c>
      <c r="X38" s="78" t="s">
        <v>449</v>
      </c>
      <c r="Y38" s="78" t="s">
        <v>198</v>
      </c>
    </row>
    <row r="39" spans="1:25" ht="409.5" x14ac:dyDescent="0.25">
      <c r="A39" s="151"/>
      <c r="B39" s="134"/>
      <c r="C39" s="134"/>
      <c r="D39" s="134"/>
      <c r="E39" s="135"/>
      <c r="F39" s="135"/>
      <c r="G39" s="72" t="s">
        <v>201</v>
      </c>
      <c r="H39" s="135"/>
      <c r="I39" s="24" t="s">
        <v>161</v>
      </c>
      <c r="J39" s="49" t="s">
        <v>328</v>
      </c>
      <c r="K39" s="72" t="s">
        <v>201</v>
      </c>
      <c r="L39" s="57" t="s">
        <v>208</v>
      </c>
      <c r="M39" s="57" t="s">
        <v>209</v>
      </c>
      <c r="N39" s="80" t="s">
        <v>420</v>
      </c>
      <c r="O39" s="89" t="s">
        <v>416</v>
      </c>
      <c r="P39" s="83" t="s">
        <v>411</v>
      </c>
      <c r="Q39" s="83"/>
      <c r="R39" s="84" t="s">
        <v>412</v>
      </c>
      <c r="S39" s="78" t="s">
        <v>425</v>
      </c>
      <c r="T39" s="85" t="s">
        <v>413</v>
      </c>
      <c r="U39" s="122" t="s">
        <v>436</v>
      </c>
      <c r="V39" s="78" t="s">
        <v>432</v>
      </c>
      <c r="W39" s="125" t="s">
        <v>433</v>
      </c>
      <c r="X39" s="78" t="s">
        <v>446</v>
      </c>
      <c r="Y39" s="78" t="s">
        <v>198</v>
      </c>
    </row>
    <row r="40" spans="1:25" ht="60" x14ac:dyDescent="0.25">
      <c r="A40" s="151"/>
      <c r="B40" s="134"/>
      <c r="C40" s="134"/>
      <c r="D40" s="134"/>
      <c r="E40" s="133" t="s">
        <v>125</v>
      </c>
      <c r="F40" s="133" t="s">
        <v>260</v>
      </c>
      <c r="G40" s="72" t="s">
        <v>203</v>
      </c>
      <c r="H40" s="133" t="s">
        <v>221</v>
      </c>
      <c r="I40" s="5" t="s">
        <v>130</v>
      </c>
      <c r="J40" s="43" t="s">
        <v>362</v>
      </c>
      <c r="K40" s="72" t="s">
        <v>203</v>
      </c>
      <c r="L40" s="57" t="s">
        <v>210</v>
      </c>
      <c r="M40" s="57" t="s">
        <v>212</v>
      </c>
      <c r="N40" s="86" t="s">
        <v>221</v>
      </c>
      <c r="O40" s="81"/>
      <c r="P40" s="83"/>
      <c r="Q40" s="83"/>
      <c r="R40" s="84"/>
      <c r="S40" s="78" t="s">
        <v>426</v>
      </c>
      <c r="T40" s="87"/>
      <c r="U40" s="87"/>
      <c r="V40" s="119"/>
      <c r="W40" s="124"/>
      <c r="X40" s="22"/>
      <c r="Y40" s="119"/>
    </row>
    <row r="41" spans="1:25" ht="409.5" x14ac:dyDescent="0.25">
      <c r="A41" s="151"/>
      <c r="B41" s="134"/>
      <c r="C41" s="134"/>
      <c r="D41" s="134"/>
      <c r="E41" s="134"/>
      <c r="F41" s="134"/>
      <c r="G41" s="72" t="s">
        <v>203</v>
      </c>
      <c r="H41" s="134"/>
      <c r="I41" s="5" t="s">
        <v>162</v>
      </c>
      <c r="J41" s="49" t="s">
        <v>329</v>
      </c>
      <c r="K41" s="72" t="s">
        <v>203</v>
      </c>
      <c r="L41" s="57" t="s">
        <v>208</v>
      </c>
      <c r="M41" s="57" t="s">
        <v>212</v>
      </c>
      <c r="N41" s="86" t="s">
        <v>221</v>
      </c>
      <c r="O41" s="81"/>
      <c r="P41" s="83"/>
      <c r="Q41" s="83"/>
      <c r="R41" s="84"/>
      <c r="S41" s="78" t="s">
        <v>426</v>
      </c>
      <c r="T41" s="87"/>
      <c r="U41" s="87"/>
      <c r="V41" s="119"/>
      <c r="W41" s="124"/>
      <c r="X41" s="78" t="s">
        <v>449</v>
      </c>
      <c r="Y41" s="119"/>
    </row>
    <row r="42" spans="1:25" ht="30" x14ac:dyDescent="0.25">
      <c r="A42" s="151"/>
      <c r="B42" s="134"/>
      <c r="C42" s="134"/>
      <c r="D42" s="134"/>
      <c r="E42" s="135"/>
      <c r="F42" s="135"/>
      <c r="G42" s="72" t="s">
        <v>203</v>
      </c>
      <c r="H42" s="135"/>
      <c r="I42" s="5" t="s">
        <v>268</v>
      </c>
      <c r="J42" s="49" t="s">
        <v>363</v>
      </c>
      <c r="K42" s="72" t="s">
        <v>203</v>
      </c>
      <c r="L42" s="57" t="s">
        <v>208</v>
      </c>
      <c r="M42" s="57" t="s">
        <v>212</v>
      </c>
      <c r="N42" s="86" t="s">
        <v>221</v>
      </c>
      <c r="O42" s="81"/>
      <c r="P42" s="83"/>
      <c r="Q42" s="83"/>
      <c r="R42" s="84"/>
      <c r="S42" s="78" t="s">
        <v>426</v>
      </c>
      <c r="T42" s="87"/>
      <c r="U42" s="87"/>
      <c r="V42" s="119"/>
      <c r="W42" s="124"/>
      <c r="X42" s="22"/>
      <c r="Y42" s="119"/>
    </row>
    <row r="43" spans="1:25" ht="45" x14ac:dyDescent="0.25">
      <c r="A43" s="151"/>
      <c r="B43" s="134"/>
      <c r="C43" s="134"/>
      <c r="D43" s="134"/>
      <c r="E43" s="133" t="s">
        <v>126</v>
      </c>
      <c r="F43" s="133" t="s">
        <v>261</v>
      </c>
      <c r="G43" s="72" t="s">
        <v>201</v>
      </c>
      <c r="H43" s="133" t="s">
        <v>221</v>
      </c>
      <c r="I43" s="5" t="s">
        <v>131</v>
      </c>
      <c r="J43" s="49" t="s">
        <v>379</v>
      </c>
      <c r="K43" s="72" t="s">
        <v>201</v>
      </c>
      <c r="L43" s="57" t="s">
        <v>210</v>
      </c>
      <c r="M43" s="57" t="s">
        <v>212</v>
      </c>
      <c r="N43" s="86" t="s">
        <v>221</v>
      </c>
      <c r="O43" s="81"/>
      <c r="P43" s="83"/>
      <c r="Q43" s="83"/>
      <c r="R43" s="84"/>
      <c r="S43" s="78" t="s">
        <v>426</v>
      </c>
      <c r="T43" s="87"/>
      <c r="U43" s="87"/>
      <c r="V43" s="119"/>
      <c r="W43" s="124"/>
      <c r="X43" s="22"/>
      <c r="Y43" s="119"/>
    </row>
    <row r="44" spans="1:25" ht="409.5" x14ac:dyDescent="0.25">
      <c r="A44" s="151"/>
      <c r="B44" s="134"/>
      <c r="C44" s="134"/>
      <c r="D44" s="134"/>
      <c r="E44" s="134"/>
      <c r="F44" s="134"/>
      <c r="G44" s="72" t="s">
        <v>203</v>
      </c>
      <c r="H44" s="134"/>
      <c r="I44" s="41" t="s">
        <v>163</v>
      </c>
      <c r="J44" s="49" t="s">
        <v>330</v>
      </c>
      <c r="K44" s="72" t="s">
        <v>203</v>
      </c>
      <c r="L44" s="57" t="s">
        <v>210</v>
      </c>
      <c r="M44" s="57" t="s">
        <v>212</v>
      </c>
      <c r="N44" s="80" t="s">
        <v>391</v>
      </c>
      <c r="O44" s="81" t="s">
        <v>410</v>
      </c>
      <c r="P44" s="82" t="s">
        <v>411</v>
      </c>
      <c r="Q44" s="83"/>
      <c r="R44" s="84" t="s">
        <v>412</v>
      </c>
      <c r="S44" s="78" t="s">
        <v>425</v>
      </c>
      <c r="T44" s="85" t="s">
        <v>413</v>
      </c>
      <c r="U44" s="122" t="s">
        <v>436</v>
      </c>
      <c r="V44" s="78" t="s">
        <v>432</v>
      </c>
      <c r="W44" s="125" t="s">
        <v>433</v>
      </c>
      <c r="X44" s="78" t="s">
        <v>449</v>
      </c>
      <c r="Y44" s="78" t="s">
        <v>198</v>
      </c>
    </row>
    <row r="45" spans="1:25" ht="409.5" x14ac:dyDescent="0.25">
      <c r="A45" s="151"/>
      <c r="B45" s="134"/>
      <c r="C45" s="134"/>
      <c r="D45" s="134"/>
      <c r="E45" s="135"/>
      <c r="F45" s="135"/>
      <c r="G45" s="72" t="s">
        <v>203</v>
      </c>
      <c r="H45" s="135"/>
      <c r="I45" s="41" t="s">
        <v>269</v>
      </c>
      <c r="J45" s="43" t="s">
        <v>364</v>
      </c>
      <c r="K45" s="72" t="s">
        <v>203</v>
      </c>
      <c r="L45" s="57" t="s">
        <v>208</v>
      </c>
      <c r="M45" s="57" t="s">
        <v>212</v>
      </c>
      <c r="N45" s="80" t="s">
        <v>392</v>
      </c>
      <c r="O45" s="81" t="s">
        <v>416</v>
      </c>
      <c r="P45" s="82" t="s">
        <v>411</v>
      </c>
      <c r="Q45" s="83"/>
      <c r="R45" s="84" t="s">
        <v>412</v>
      </c>
      <c r="S45" s="78" t="s">
        <v>425</v>
      </c>
      <c r="T45" s="85" t="s">
        <v>413</v>
      </c>
      <c r="U45" s="122" t="s">
        <v>436</v>
      </c>
      <c r="V45" s="78" t="s">
        <v>432</v>
      </c>
      <c r="W45" s="125" t="s">
        <v>433</v>
      </c>
      <c r="X45" s="78" t="s">
        <v>449</v>
      </c>
      <c r="Y45" s="78" t="s">
        <v>198</v>
      </c>
    </row>
    <row r="46" spans="1:25" ht="45" x14ac:dyDescent="0.25">
      <c r="A46" s="151"/>
      <c r="B46" s="134"/>
      <c r="C46" s="134"/>
      <c r="D46" s="134"/>
      <c r="E46" s="24" t="s">
        <v>127</v>
      </c>
      <c r="F46" s="5" t="s">
        <v>262</v>
      </c>
      <c r="G46" s="72" t="s">
        <v>201</v>
      </c>
      <c r="H46" s="5" t="s">
        <v>221</v>
      </c>
      <c r="I46" s="5" t="s">
        <v>132</v>
      </c>
      <c r="J46" s="43" t="s">
        <v>331</v>
      </c>
      <c r="K46" s="72" t="s">
        <v>201</v>
      </c>
      <c r="L46" s="57" t="s">
        <v>210</v>
      </c>
      <c r="M46" s="57" t="s">
        <v>212</v>
      </c>
      <c r="N46" s="86" t="s">
        <v>221</v>
      </c>
      <c r="O46" s="81"/>
      <c r="P46" s="83"/>
      <c r="Q46" s="83"/>
      <c r="R46" s="84"/>
      <c r="S46" s="78" t="s">
        <v>426</v>
      </c>
      <c r="T46" s="87"/>
      <c r="U46" s="87"/>
      <c r="V46" s="119"/>
      <c r="W46" s="124"/>
      <c r="X46" s="22"/>
      <c r="Y46" s="119"/>
    </row>
    <row r="47" spans="1:25" ht="30" x14ac:dyDescent="0.25">
      <c r="A47" s="151"/>
      <c r="B47" s="134"/>
      <c r="C47" s="134"/>
      <c r="D47" s="134"/>
      <c r="E47" s="133" t="s">
        <v>266</v>
      </c>
      <c r="F47" s="133" t="s">
        <v>263</v>
      </c>
      <c r="G47" s="72" t="s">
        <v>203</v>
      </c>
      <c r="H47" s="133" t="s">
        <v>221</v>
      </c>
      <c r="I47" s="5" t="s">
        <v>270</v>
      </c>
      <c r="J47" s="49" t="s">
        <v>350</v>
      </c>
      <c r="K47" s="72" t="s">
        <v>203</v>
      </c>
      <c r="L47" s="57" t="s">
        <v>208</v>
      </c>
      <c r="M47" s="57" t="s">
        <v>212</v>
      </c>
      <c r="N47" s="86" t="s">
        <v>221</v>
      </c>
      <c r="O47" s="81"/>
      <c r="P47" s="83"/>
      <c r="Q47" s="83"/>
      <c r="R47" s="84"/>
      <c r="S47" s="78" t="s">
        <v>426</v>
      </c>
      <c r="T47" s="87"/>
      <c r="U47" s="87"/>
      <c r="V47" s="119"/>
      <c r="W47" s="124"/>
      <c r="X47" s="22"/>
      <c r="Y47" s="119"/>
    </row>
    <row r="48" spans="1:25" ht="15" customHeight="1" x14ac:dyDescent="0.25">
      <c r="A48" s="151"/>
      <c r="B48" s="134"/>
      <c r="C48" s="134"/>
      <c r="D48" s="134"/>
      <c r="E48" s="134"/>
      <c r="F48" s="134"/>
      <c r="G48" s="72" t="s">
        <v>203</v>
      </c>
      <c r="H48" s="134"/>
      <c r="I48" s="5" t="s">
        <v>271</v>
      </c>
      <c r="J48" s="49" t="s">
        <v>332</v>
      </c>
      <c r="K48" s="72" t="s">
        <v>203</v>
      </c>
      <c r="L48" s="57" t="s">
        <v>208</v>
      </c>
      <c r="M48" s="57" t="s">
        <v>212</v>
      </c>
      <c r="N48" s="86" t="s">
        <v>221</v>
      </c>
      <c r="O48" s="81"/>
      <c r="P48" s="83"/>
      <c r="Q48" s="83"/>
      <c r="R48" s="84"/>
      <c r="S48" s="78" t="s">
        <v>426</v>
      </c>
      <c r="T48" s="87"/>
      <c r="U48" s="87"/>
      <c r="V48" s="119"/>
      <c r="W48" s="124"/>
      <c r="X48" s="22"/>
      <c r="Y48" s="119"/>
    </row>
    <row r="49" spans="1:25" ht="15" customHeight="1" x14ac:dyDescent="0.25">
      <c r="A49" s="151"/>
      <c r="B49" s="134"/>
      <c r="C49" s="134"/>
      <c r="D49" s="134"/>
      <c r="E49" s="134"/>
      <c r="F49" s="134"/>
      <c r="G49" s="72" t="s">
        <v>203</v>
      </c>
      <c r="H49" s="134"/>
      <c r="I49" s="5" t="s">
        <v>272</v>
      </c>
      <c r="J49" s="43" t="s">
        <v>333</v>
      </c>
      <c r="K49" s="72" t="s">
        <v>203</v>
      </c>
      <c r="L49" s="57" t="s">
        <v>210</v>
      </c>
      <c r="M49" s="57" t="s">
        <v>212</v>
      </c>
      <c r="N49" s="86" t="s">
        <v>221</v>
      </c>
      <c r="O49" s="81"/>
      <c r="P49" s="83"/>
      <c r="Q49" s="83"/>
      <c r="R49" s="84"/>
      <c r="S49" s="78" t="s">
        <v>426</v>
      </c>
      <c r="T49" s="87"/>
      <c r="U49" s="87"/>
      <c r="V49" s="119"/>
      <c r="W49" s="124"/>
      <c r="X49" s="22"/>
      <c r="Y49" s="119"/>
    </row>
    <row r="50" spans="1:25" ht="409.5" x14ac:dyDescent="0.25">
      <c r="A50" s="151"/>
      <c r="B50" s="134"/>
      <c r="C50" s="134"/>
      <c r="D50" s="134"/>
      <c r="E50" s="135"/>
      <c r="F50" s="135"/>
      <c r="G50" s="72" t="s">
        <v>203</v>
      </c>
      <c r="H50" s="135"/>
      <c r="I50" s="5" t="s">
        <v>273</v>
      </c>
      <c r="J50" s="43" t="s">
        <v>351</v>
      </c>
      <c r="K50" s="72" t="s">
        <v>203</v>
      </c>
      <c r="L50" s="57" t="s">
        <v>208</v>
      </c>
      <c r="M50" s="57" t="s">
        <v>212</v>
      </c>
      <c r="N50" s="80" t="s">
        <v>393</v>
      </c>
      <c r="O50" s="81" t="s">
        <v>416</v>
      </c>
      <c r="P50" s="82" t="s">
        <v>411</v>
      </c>
      <c r="Q50" s="83"/>
      <c r="R50" s="84" t="s">
        <v>412</v>
      </c>
      <c r="S50" s="78" t="s">
        <v>425</v>
      </c>
      <c r="T50" s="85" t="s">
        <v>413</v>
      </c>
      <c r="U50" s="122" t="s">
        <v>436</v>
      </c>
      <c r="V50" s="78" t="s">
        <v>432</v>
      </c>
      <c r="W50" s="125" t="s">
        <v>433</v>
      </c>
      <c r="X50" s="78" t="s">
        <v>449</v>
      </c>
      <c r="Y50" s="78" t="s">
        <v>198</v>
      </c>
    </row>
    <row r="51" spans="1:25" ht="315" customHeight="1" x14ac:dyDescent="0.25">
      <c r="A51" s="151"/>
      <c r="B51" s="134"/>
      <c r="C51" s="134"/>
      <c r="D51" s="134"/>
      <c r="E51" s="133" t="s">
        <v>267</v>
      </c>
      <c r="F51" s="133" t="s">
        <v>264</v>
      </c>
      <c r="G51" s="72" t="s">
        <v>201</v>
      </c>
      <c r="H51" s="133" t="s">
        <v>221</v>
      </c>
      <c r="I51" s="5" t="s">
        <v>274</v>
      </c>
      <c r="J51" s="49" t="s">
        <v>334</v>
      </c>
      <c r="K51" s="72" t="s">
        <v>201</v>
      </c>
      <c r="L51" s="57" t="s">
        <v>208</v>
      </c>
      <c r="M51" s="57" t="s">
        <v>209</v>
      </c>
      <c r="N51" s="80" t="s">
        <v>394</v>
      </c>
      <c r="O51" s="81" t="s">
        <v>410</v>
      </c>
      <c r="P51" s="82" t="s">
        <v>411</v>
      </c>
      <c r="Q51" s="83"/>
      <c r="R51" s="84" t="s">
        <v>412</v>
      </c>
      <c r="S51" s="78" t="s">
        <v>425</v>
      </c>
      <c r="T51" s="85" t="s">
        <v>413</v>
      </c>
      <c r="U51" s="122" t="s">
        <v>436</v>
      </c>
      <c r="V51" s="78" t="s">
        <v>432</v>
      </c>
      <c r="W51" s="125" t="s">
        <v>433</v>
      </c>
      <c r="X51" s="78" t="s">
        <v>449</v>
      </c>
      <c r="Y51" s="78" t="s">
        <v>198</v>
      </c>
    </row>
    <row r="52" spans="1:25" ht="409.6" thickBot="1" x14ac:dyDescent="0.3">
      <c r="A52" s="151"/>
      <c r="B52" s="138"/>
      <c r="C52" s="138"/>
      <c r="D52" s="138"/>
      <c r="E52" s="138"/>
      <c r="F52" s="138"/>
      <c r="G52" s="73" t="s">
        <v>201</v>
      </c>
      <c r="H52" s="138"/>
      <c r="I52" s="15" t="s">
        <v>275</v>
      </c>
      <c r="J52" s="35" t="s">
        <v>335</v>
      </c>
      <c r="K52" s="73" t="s">
        <v>201</v>
      </c>
      <c r="L52" s="58" t="s">
        <v>208</v>
      </c>
      <c r="M52" s="58" t="s">
        <v>212</v>
      </c>
      <c r="N52" s="103" t="s">
        <v>421</v>
      </c>
      <c r="O52" s="98" t="s">
        <v>416</v>
      </c>
      <c r="P52" s="115" t="s">
        <v>418</v>
      </c>
      <c r="Q52" s="117" t="s">
        <v>422</v>
      </c>
      <c r="R52" s="100" t="s">
        <v>412</v>
      </c>
      <c r="S52" s="101" t="s">
        <v>425</v>
      </c>
      <c r="T52" s="116" t="s">
        <v>413</v>
      </c>
      <c r="U52" s="121" t="s">
        <v>436</v>
      </c>
      <c r="V52" s="121" t="s">
        <v>432</v>
      </c>
      <c r="W52" s="121" t="s">
        <v>433</v>
      </c>
      <c r="X52" s="121" t="s">
        <v>449</v>
      </c>
      <c r="Y52" s="121" t="s">
        <v>198</v>
      </c>
    </row>
    <row r="53" spans="1:25" ht="45.75" thickTop="1" x14ac:dyDescent="0.25">
      <c r="A53" s="151"/>
      <c r="B53" s="153">
        <v>4</v>
      </c>
      <c r="C53" s="153" t="s">
        <v>276</v>
      </c>
      <c r="D53" s="153" t="s">
        <v>201</v>
      </c>
      <c r="E53" s="38" t="s">
        <v>133</v>
      </c>
      <c r="F53" s="38" t="s">
        <v>278</v>
      </c>
      <c r="G53" s="70" t="s">
        <v>201</v>
      </c>
      <c r="H53" s="38" t="s">
        <v>221</v>
      </c>
      <c r="I53" s="14" t="s">
        <v>138</v>
      </c>
      <c r="J53" s="47" t="s">
        <v>336</v>
      </c>
      <c r="K53" s="70" t="s">
        <v>201</v>
      </c>
      <c r="L53" s="52" t="s">
        <v>208</v>
      </c>
      <c r="M53" s="52" t="s">
        <v>212</v>
      </c>
      <c r="N53" s="94" t="s">
        <v>221</v>
      </c>
      <c r="O53" s="91"/>
      <c r="P53" s="95"/>
      <c r="Q53" s="95"/>
      <c r="R53" s="96"/>
      <c r="S53" s="92" t="s">
        <v>426</v>
      </c>
      <c r="T53" s="97"/>
      <c r="U53" s="87"/>
      <c r="V53" s="119"/>
      <c r="W53" s="124"/>
      <c r="X53" s="22"/>
      <c r="Y53" s="119"/>
    </row>
    <row r="54" spans="1:25" ht="75" x14ac:dyDescent="0.25">
      <c r="A54" s="151"/>
      <c r="B54" s="134"/>
      <c r="C54" s="134"/>
      <c r="D54" s="134"/>
      <c r="E54" s="133" t="s">
        <v>134</v>
      </c>
      <c r="F54" s="133" t="s">
        <v>282</v>
      </c>
      <c r="G54" s="70" t="s">
        <v>201</v>
      </c>
      <c r="H54" s="133" t="s">
        <v>221</v>
      </c>
      <c r="I54" s="24" t="s">
        <v>349</v>
      </c>
      <c r="J54" s="65" t="s">
        <v>337</v>
      </c>
      <c r="K54" s="70" t="s">
        <v>201</v>
      </c>
      <c r="L54" s="52" t="s">
        <v>210</v>
      </c>
      <c r="M54" s="52" t="s">
        <v>212</v>
      </c>
      <c r="N54" s="86" t="s">
        <v>221</v>
      </c>
      <c r="O54" s="81"/>
      <c r="P54" s="83"/>
      <c r="Q54" s="83"/>
      <c r="R54" s="84"/>
      <c r="S54" s="78" t="s">
        <v>426</v>
      </c>
      <c r="T54" s="87"/>
      <c r="U54" s="87"/>
      <c r="V54" s="119"/>
      <c r="W54" s="124"/>
      <c r="X54" s="22"/>
      <c r="Y54" s="119"/>
    </row>
    <row r="55" spans="1:25" ht="60" x14ac:dyDescent="0.25">
      <c r="A55" s="151"/>
      <c r="B55" s="134"/>
      <c r="C55" s="134"/>
      <c r="D55" s="134"/>
      <c r="E55" s="135"/>
      <c r="F55" s="135"/>
      <c r="G55" s="70" t="s">
        <v>201</v>
      </c>
      <c r="H55" s="135"/>
      <c r="I55" s="37" t="s">
        <v>164</v>
      </c>
      <c r="J55" s="54" t="s">
        <v>365</v>
      </c>
      <c r="K55" s="70" t="s">
        <v>201</v>
      </c>
      <c r="L55" s="52" t="s">
        <v>210</v>
      </c>
      <c r="M55" s="52" t="s">
        <v>212</v>
      </c>
      <c r="N55" s="86" t="s">
        <v>221</v>
      </c>
      <c r="O55" s="81"/>
      <c r="P55" s="83"/>
      <c r="Q55" s="83"/>
      <c r="R55" s="84"/>
      <c r="S55" s="78" t="s">
        <v>426</v>
      </c>
      <c r="T55" s="87"/>
      <c r="U55" s="87"/>
      <c r="V55" s="119"/>
      <c r="W55" s="124"/>
      <c r="X55" s="22"/>
      <c r="Y55" s="119"/>
    </row>
    <row r="56" spans="1:25" ht="93" customHeight="1" x14ac:dyDescent="0.25">
      <c r="A56" s="151"/>
      <c r="B56" s="134"/>
      <c r="C56" s="134"/>
      <c r="D56" s="134"/>
      <c r="E56" s="74" t="s">
        <v>135</v>
      </c>
      <c r="F56" s="74" t="s">
        <v>283</v>
      </c>
      <c r="G56" s="107" t="s">
        <v>201</v>
      </c>
      <c r="H56" s="107" t="s">
        <v>221</v>
      </c>
      <c r="I56" s="107" t="s">
        <v>139</v>
      </c>
      <c r="J56" s="108" t="s">
        <v>380</v>
      </c>
      <c r="K56" s="107" t="s">
        <v>201</v>
      </c>
      <c r="L56" s="109" t="s">
        <v>210</v>
      </c>
      <c r="M56" s="109" t="s">
        <v>212</v>
      </c>
      <c r="N56" s="90" t="s">
        <v>221</v>
      </c>
      <c r="O56" s="81"/>
      <c r="P56" s="83"/>
      <c r="Q56" s="83"/>
      <c r="R56" s="84"/>
      <c r="S56" s="78" t="s">
        <v>426</v>
      </c>
      <c r="T56" s="87"/>
      <c r="U56" s="87"/>
      <c r="V56" s="119"/>
      <c r="W56" s="124"/>
      <c r="X56" s="22"/>
      <c r="Y56" s="119"/>
    </row>
    <row r="57" spans="1:25" ht="299.25" customHeight="1" x14ac:dyDescent="0.25">
      <c r="A57" s="151"/>
      <c r="B57" s="134"/>
      <c r="C57" s="134"/>
      <c r="D57" s="134"/>
      <c r="E57" s="5" t="s">
        <v>136</v>
      </c>
      <c r="F57" s="28" t="s">
        <v>284</v>
      </c>
      <c r="G57" s="72" t="s">
        <v>203</v>
      </c>
      <c r="H57" s="5" t="s">
        <v>221</v>
      </c>
      <c r="I57" s="5" t="s">
        <v>140</v>
      </c>
      <c r="J57" s="49" t="s">
        <v>338</v>
      </c>
      <c r="K57" s="72" t="s">
        <v>203</v>
      </c>
      <c r="L57" s="57" t="s">
        <v>208</v>
      </c>
      <c r="M57" s="57" t="s">
        <v>212</v>
      </c>
      <c r="N57" s="80" t="s">
        <v>423</v>
      </c>
      <c r="O57" s="81" t="s">
        <v>410</v>
      </c>
      <c r="P57" s="82" t="s">
        <v>411</v>
      </c>
      <c r="Q57" s="83"/>
      <c r="R57" s="84" t="s">
        <v>412</v>
      </c>
      <c r="S57" s="78" t="s">
        <v>425</v>
      </c>
      <c r="T57" s="85" t="s">
        <v>413</v>
      </c>
      <c r="U57" s="122" t="s">
        <v>436</v>
      </c>
      <c r="V57" s="78" t="s">
        <v>432</v>
      </c>
      <c r="W57" s="125" t="s">
        <v>433</v>
      </c>
      <c r="X57" s="78" t="s">
        <v>449</v>
      </c>
      <c r="Y57" s="78" t="s">
        <v>198</v>
      </c>
    </row>
    <row r="58" spans="1:25" ht="75" x14ac:dyDescent="0.25">
      <c r="A58" s="151"/>
      <c r="B58" s="134"/>
      <c r="C58" s="134"/>
      <c r="D58" s="134"/>
      <c r="E58" s="5" t="s">
        <v>137</v>
      </c>
      <c r="F58" s="5" t="s">
        <v>285</v>
      </c>
      <c r="G58" s="72" t="s">
        <v>203</v>
      </c>
      <c r="H58" s="5" t="s">
        <v>221</v>
      </c>
      <c r="I58" s="5" t="s">
        <v>141</v>
      </c>
      <c r="J58" s="49" t="s">
        <v>381</v>
      </c>
      <c r="K58" s="72" t="s">
        <v>203</v>
      </c>
      <c r="L58" s="57" t="s">
        <v>208</v>
      </c>
      <c r="M58" s="57" t="s">
        <v>212</v>
      </c>
      <c r="N58" s="86" t="s">
        <v>221</v>
      </c>
      <c r="O58" s="81"/>
      <c r="P58" s="82"/>
      <c r="Q58" s="83"/>
      <c r="R58" s="84"/>
      <c r="S58" s="78" t="s">
        <v>426</v>
      </c>
      <c r="T58" s="87"/>
      <c r="U58" s="87"/>
      <c r="V58" s="119"/>
      <c r="W58" s="124"/>
      <c r="X58" s="22"/>
      <c r="Y58" s="119"/>
    </row>
    <row r="59" spans="1:25" ht="409.5" x14ac:dyDescent="0.25">
      <c r="A59" s="151"/>
      <c r="B59" s="134"/>
      <c r="C59" s="134"/>
      <c r="D59" s="134"/>
      <c r="E59" s="5" t="s">
        <v>277</v>
      </c>
      <c r="F59" s="28" t="s">
        <v>294</v>
      </c>
      <c r="G59" s="72" t="s">
        <v>203</v>
      </c>
      <c r="H59" s="5" t="s">
        <v>221</v>
      </c>
      <c r="I59" s="5" t="s">
        <v>304</v>
      </c>
      <c r="J59" s="49" t="s">
        <v>339</v>
      </c>
      <c r="K59" s="72" t="s">
        <v>203</v>
      </c>
      <c r="L59" s="57" t="s">
        <v>210</v>
      </c>
      <c r="M59" s="57" t="s">
        <v>212</v>
      </c>
      <c r="N59" s="80" t="s">
        <v>395</v>
      </c>
      <c r="O59" s="81" t="s">
        <v>410</v>
      </c>
      <c r="P59" s="82" t="s">
        <v>411</v>
      </c>
      <c r="Q59" s="83"/>
      <c r="R59" s="84" t="s">
        <v>412</v>
      </c>
      <c r="S59" s="78" t="s">
        <v>425</v>
      </c>
      <c r="T59" s="85" t="s">
        <v>413</v>
      </c>
      <c r="U59" s="122" t="s">
        <v>436</v>
      </c>
      <c r="V59" s="78" t="s">
        <v>432</v>
      </c>
      <c r="W59" s="125" t="s">
        <v>433</v>
      </c>
      <c r="X59" s="78" t="s">
        <v>449</v>
      </c>
      <c r="Y59" s="78" t="s">
        <v>198</v>
      </c>
    </row>
    <row r="60" spans="1:25" ht="409.5" x14ac:dyDescent="0.25">
      <c r="A60" s="151"/>
      <c r="B60" s="134"/>
      <c r="C60" s="134"/>
      <c r="D60" s="134"/>
      <c r="E60" s="133" t="s">
        <v>279</v>
      </c>
      <c r="F60" s="133" t="s">
        <v>286</v>
      </c>
      <c r="G60" s="72" t="s">
        <v>201</v>
      </c>
      <c r="H60" s="133" t="s">
        <v>221</v>
      </c>
      <c r="I60" s="5" t="s">
        <v>288</v>
      </c>
      <c r="J60" s="49" t="s">
        <v>382</v>
      </c>
      <c r="K60" s="72" t="s">
        <v>201</v>
      </c>
      <c r="L60" s="57" t="s">
        <v>208</v>
      </c>
      <c r="M60" s="57" t="s">
        <v>212</v>
      </c>
      <c r="N60" s="80" t="s">
        <v>396</v>
      </c>
      <c r="O60" s="81" t="s">
        <v>415</v>
      </c>
      <c r="P60" s="82" t="s">
        <v>411</v>
      </c>
      <c r="Q60" s="83"/>
      <c r="R60" s="84" t="s">
        <v>412</v>
      </c>
      <c r="S60" s="78" t="s">
        <v>425</v>
      </c>
      <c r="T60" s="85" t="s">
        <v>413</v>
      </c>
      <c r="U60" s="122" t="s">
        <v>436</v>
      </c>
      <c r="V60" s="78" t="s">
        <v>432</v>
      </c>
      <c r="W60" s="125" t="s">
        <v>433</v>
      </c>
      <c r="X60" s="78" t="s">
        <v>449</v>
      </c>
      <c r="Y60" s="78" t="s">
        <v>198</v>
      </c>
    </row>
    <row r="61" spans="1:25" ht="60.75" customHeight="1" x14ac:dyDescent="0.25">
      <c r="A61" s="151"/>
      <c r="B61" s="134"/>
      <c r="C61" s="134"/>
      <c r="D61" s="134"/>
      <c r="E61" s="135"/>
      <c r="F61" s="135"/>
      <c r="G61" s="69" t="s">
        <v>201</v>
      </c>
      <c r="H61" s="135"/>
      <c r="I61" s="5" t="s">
        <v>289</v>
      </c>
      <c r="J61" s="64" t="s">
        <v>366</v>
      </c>
      <c r="K61" s="69" t="s">
        <v>201</v>
      </c>
      <c r="L61" s="51" t="s">
        <v>208</v>
      </c>
      <c r="M61" s="51" t="s">
        <v>212</v>
      </c>
      <c r="N61" s="86" t="s">
        <v>221</v>
      </c>
      <c r="O61" s="91"/>
      <c r="P61" s="83"/>
      <c r="Q61" s="83"/>
      <c r="R61" s="84"/>
      <c r="S61" s="78" t="s">
        <v>426</v>
      </c>
      <c r="T61" s="87"/>
      <c r="U61" s="87"/>
      <c r="V61" s="119"/>
      <c r="W61" s="124"/>
      <c r="X61" s="22"/>
      <c r="Y61" s="119"/>
    </row>
    <row r="62" spans="1:25" ht="45" x14ac:dyDescent="0.25">
      <c r="A62" s="151"/>
      <c r="B62" s="134"/>
      <c r="C62" s="134"/>
      <c r="D62" s="134"/>
      <c r="E62" s="5" t="s">
        <v>280</v>
      </c>
      <c r="F62" s="28" t="s">
        <v>287</v>
      </c>
      <c r="G62" s="69" t="s">
        <v>201</v>
      </c>
      <c r="H62" s="9" t="s">
        <v>221</v>
      </c>
      <c r="I62" s="5" t="s">
        <v>290</v>
      </c>
      <c r="J62" s="46" t="s">
        <v>340</v>
      </c>
      <c r="K62" s="69" t="s">
        <v>201</v>
      </c>
      <c r="L62" s="51" t="s">
        <v>208</v>
      </c>
      <c r="M62" s="51" t="s">
        <v>212</v>
      </c>
      <c r="N62" s="86" t="s">
        <v>221</v>
      </c>
      <c r="O62" s="81"/>
      <c r="P62" s="83"/>
      <c r="Q62" s="83"/>
      <c r="R62" s="84"/>
      <c r="S62" s="78" t="s">
        <v>426</v>
      </c>
      <c r="T62" s="87"/>
      <c r="U62" s="87"/>
      <c r="V62" s="119"/>
      <c r="W62" s="124"/>
      <c r="X62" s="22"/>
      <c r="Y62" s="119"/>
    </row>
    <row r="63" spans="1:25" ht="60" x14ac:dyDescent="0.25">
      <c r="A63" s="151"/>
      <c r="B63" s="134"/>
      <c r="C63" s="134"/>
      <c r="D63" s="134"/>
      <c r="E63" s="133" t="s">
        <v>281</v>
      </c>
      <c r="F63" s="133" t="s">
        <v>293</v>
      </c>
      <c r="G63" s="72" t="s">
        <v>201</v>
      </c>
      <c r="H63" s="133" t="s">
        <v>221</v>
      </c>
      <c r="I63" s="19" t="s">
        <v>291</v>
      </c>
      <c r="J63" s="49" t="s">
        <v>341</v>
      </c>
      <c r="K63" s="72" t="s">
        <v>201</v>
      </c>
      <c r="L63" s="57" t="s">
        <v>208</v>
      </c>
      <c r="M63" s="57" t="s">
        <v>212</v>
      </c>
      <c r="N63" s="86" t="s">
        <v>221</v>
      </c>
      <c r="O63" s="81"/>
      <c r="P63" s="83"/>
      <c r="Q63" s="83"/>
      <c r="R63" s="84"/>
      <c r="S63" s="78" t="s">
        <v>426</v>
      </c>
      <c r="T63" s="87"/>
      <c r="U63" s="87"/>
      <c r="V63" s="119"/>
      <c r="W63" s="124"/>
      <c r="X63" s="22"/>
      <c r="Y63" s="119"/>
    </row>
    <row r="64" spans="1:25" ht="409.6" thickBot="1" x14ac:dyDescent="0.3">
      <c r="A64" s="151"/>
      <c r="B64" s="138"/>
      <c r="C64" s="138"/>
      <c r="D64" s="138"/>
      <c r="E64" s="138"/>
      <c r="F64" s="138"/>
      <c r="G64" s="73" t="s">
        <v>201</v>
      </c>
      <c r="H64" s="138"/>
      <c r="I64" s="19" t="s">
        <v>292</v>
      </c>
      <c r="J64" s="45" t="s">
        <v>367</v>
      </c>
      <c r="K64" s="73" t="s">
        <v>201</v>
      </c>
      <c r="L64" s="58" t="s">
        <v>210</v>
      </c>
      <c r="M64" s="58" t="s">
        <v>212</v>
      </c>
      <c r="N64" s="103" t="s">
        <v>397</v>
      </c>
      <c r="O64" s="98" t="s">
        <v>410</v>
      </c>
      <c r="P64" s="115" t="s">
        <v>411</v>
      </c>
      <c r="Q64" s="99"/>
      <c r="R64" s="100" t="s">
        <v>412</v>
      </c>
      <c r="S64" s="101" t="s">
        <v>425</v>
      </c>
      <c r="T64" s="116" t="s">
        <v>413</v>
      </c>
      <c r="U64" s="121" t="s">
        <v>436</v>
      </c>
      <c r="V64" s="121" t="s">
        <v>432</v>
      </c>
      <c r="W64" s="121" t="s">
        <v>433</v>
      </c>
      <c r="X64" s="121" t="s">
        <v>449</v>
      </c>
      <c r="Y64" s="121" t="s">
        <v>198</v>
      </c>
    </row>
    <row r="65" spans="1:25" ht="45.75" thickTop="1" x14ac:dyDescent="0.25">
      <c r="A65" s="151"/>
      <c r="B65" s="153">
        <v>5</v>
      </c>
      <c r="C65" s="153" t="s">
        <v>295</v>
      </c>
      <c r="D65" s="153" t="s">
        <v>201</v>
      </c>
      <c r="E65" s="14" t="s">
        <v>142</v>
      </c>
      <c r="F65" s="13" t="s">
        <v>296</v>
      </c>
      <c r="G65" s="70" t="s">
        <v>201</v>
      </c>
      <c r="H65" s="13" t="s">
        <v>221</v>
      </c>
      <c r="I65" s="13" t="s">
        <v>147</v>
      </c>
      <c r="J65" s="47" t="s">
        <v>368</v>
      </c>
      <c r="K65" s="70" t="s">
        <v>201</v>
      </c>
      <c r="L65" s="52" t="s">
        <v>210</v>
      </c>
      <c r="M65" s="52" t="s">
        <v>212</v>
      </c>
      <c r="N65" s="94" t="s">
        <v>221</v>
      </c>
      <c r="O65" s="91"/>
      <c r="P65" s="118"/>
      <c r="Q65" s="95"/>
      <c r="R65" s="96"/>
      <c r="S65" s="92" t="s">
        <v>426</v>
      </c>
      <c r="T65" s="97"/>
      <c r="U65" s="87"/>
      <c r="V65" s="119"/>
      <c r="W65" s="124"/>
      <c r="X65" s="22"/>
      <c r="Y65" s="119"/>
    </row>
    <row r="66" spans="1:25" ht="68.45" customHeight="1" x14ac:dyDescent="0.25">
      <c r="A66" s="151"/>
      <c r="B66" s="134"/>
      <c r="C66" s="134"/>
      <c r="D66" s="134"/>
      <c r="E66" s="24" t="s">
        <v>143</v>
      </c>
      <c r="F66" s="25" t="s">
        <v>297</v>
      </c>
      <c r="G66" s="70" t="s">
        <v>201</v>
      </c>
      <c r="H66" s="18" t="s">
        <v>221</v>
      </c>
      <c r="I66" s="20" t="s">
        <v>148</v>
      </c>
      <c r="J66" s="47" t="s">
        <v>342</v>
      </c>
      <c r="K66" s="70" t="s">
        <v>201</v>
      </c>
      <c r="L66" s="52" t="s">
        <v>208</v>
      </c>
      <c r="M66" s="52" t="s">
        <v>209</v>
      </c>
      <c r="N66" s="86" t="s">
        <v>221</v>
      </c>
      <c r="O66" s="81"/>
      <c r="P66" s="82"/>
      <c r="Q66" s="83"/>
      <c r="R66" s="84"/>
      <c r="S66" s="78" t="s">
        <v>426</v>
      </c>
      <c r="T66" s="87"/>
      <c r="U66" s="87"/>
      <c r="V66" s="119"/>
      <c r="W66" s="124"/>
      <c r="X66" s="22"/>
      <c r="Y66" s="119"/>
    </row>
    <row r="67" spans="1:25" ht="30" x14ac:dyDescent="0.25">
      <c r="A67" s="151"/>
      <c r="B67" s="134"/>
      <c r="C67" s="134"/>
      <c r="D67" s="134"/>
      <c r="E67" s="133" t="s">
        <v>144</v>
      </c>
      <c r="F67" s="133" t="s">
        <v>298</v>
      </c>
      <c r="G67" s="72" t="s">
        <v>201</v>
      </c>
      <c r="H67" s="133" t="s">
        <v>221</v>
      </c>
      <c r="I67" s="9" t="s">
        <v>149</v>
      </c>
      <c r="J67" s="49" t="s">
        <v>343</v>
      </c>
      <c r="K67" s="72" t="s">
        <v>201</v>
      </c>
      <c r="L67" s="57" t="s">
        <v>208</v>
      </c>
      <c r="M67" s="57" t="s">
        <v>212</v>
      </c>
      <c r="N67" s="86" t="s">
        <v>221</v>
      </c>
      <c r="O67" s="81"/>
      <c r="P67" s="82"/>
      <c r="Q67" s="83"/>
      <c r="R67" s="84"/>
      <c r="S67" s="78" t="s">
        <v>426</v>
      </c>
      <c r="T67" s="87"/>
      <c r="U67" s="87"/>
      <c r="V67" s="119"/>
      <c r="W67" s="124"/>
      <c r="X67" s="22"/>
      <c r="Y67" s="119"/>
    </row>
    <row r="68" spans="1:25" ht="68.45" customHeight="1" x14ac:dyDescent="0.25">
      <c r="A68" s="151"/>
      <c r="B68" s="134"/>
      <c r="C68" s="134"/>
      <c r="D68" s="134"/>
      <c r="E68" s="134"/>
      <c r="F68" s="134"/>
      <c r="G68" s="72" t="s">
        <v>203</v>
      </c>
      <c r="H68" s="134"/>
      <c r="I68" s="28" t="s">
        <v>165</v>
      </c>
      <c r="J68" s="49" t="s">
        <v>344</v>
      </c>
      <c r="K68" s="72" t="s">
        <v>203</v>
      </c>
      <c r="L68" s="57" t="s">
        <v>208</v>
      </c>
      <c r="M68" s="57" t="s">
        <v>212</v>
      </c>
      <c r="N68" s="86" t="s">
        <v>221</v>
      </c>
      <c r="O68" s="81"/>
      <c r="P68" s="82"/>
      <c r="Q68" s="83"/>
      <c r="R68" s="84"/>
      <c r="S68" s="78" t="s">
        <v>426</v>
      </c>
      <c r="T68" s="87"/>
      <c r="U68" s="87"/>
      <c r="V68" s="119"/>
      <c r="W68" s="124"/>
      <c r="X68" s="22"/>
      <c r="Y68" s="119"/>
    </row>
    <row r="69" spans="1:25" ht="409.5" x14ac:dyDescent="0.25">
      <c r="A69" s="151"/>
      <c r="B69" s="134"/>
      <c r="C69" s="134"/>
      <c r="D69" s="134"/>
      <c r="E69" s="134"/>
      <c r="F69" s="134"/>
      <c r="G69" s="72" t="s">
        <v>203</v>
      </c>
      <c r="H69" s="134"/>
      <c r="I69" s="28" t="s">
        <v>301</v>
      </c>
      <c r="J69" s="49" t="s">
        <v>345</v>
      </c>
      <c r="K69" s="72" t="s">
        <v>203</v>
      </c>
      <c r="L69" s="57" t="s">
        <v>208</v>
      </c>
      <c r="M69" s="57" t="s">
        <v>212</v>
      </c>
      <c r="N69" s="80" t="s">
        <v>371</v>
      </c>
      <c r="O69" s="81" t="s">
        <v>416</v>
      </c>
      <c r="P69" s="82" t="s">
        <v>411</v>
      </c>
      <c r="Q69" s="83"/>
      <c r="R69" s="84" t="s">
        <v>412</v>
      </c>
      <c r="S69" s="78" t="s">
        <v>425</v>
      </c>
      <c r="T69" s="85" t="s">
        <v>413</v>
      </c>
      <c r="U69" s="122" t="s">
        <v>442</v>
      </c>
      <c r="V69" s="78" t="s">
        <v>440</v>
      </c>
      <c r="W69" s="125" t="s">
        <v>441</v>
      </c>
      <c r="X69" s="78" t="s">
        <v>449</v>
      </c>
      <c r="Y69" s="78" t="s">
        <v>198</v>
      </c>
    </row>
    <row r="70" spans="1:25" ht="409.5" x14ac:dyDescent="0.25">
      <c r="A70" s="151"/>
      <c r="B70" s="134"/>
      <c r="C70" s="134"/>
      <c r="D70" s="134"/>
      <c r="E70" s="134"/>
      <c r="F70" s="134"/>
      <c r="G70" s="72" t="s">
        <v>203</v>
      </c>
      <c r="H70" s="134"/>
      <c r="I70" s="28" t="s">
        <v>302</v>
      </c>
      <c r="J70" s="49" t="s">
        <v>346</v>
      </c>
      <c r="K70" s="72" t="s">
        <v>203</v>
      </c>
      <c r="L70" s="57" t="s">
        <v>208</v>
      </c>
      <c r="M70" s="57" t="s">
        <v>209</v>
      </c>
      <c r="N70" s="80" t="s">
        <v>398</v>
      </c>
      <c r="O70" s="81" t="s">
        <v>416</v>
      </c>
      <c r="P70" s="82" t="s">
        <v>411</v>
      </c>
      <c r="Q70" s="83"/>
      <c r="R70" s="84" t="s">
        <v>412</v>
      </c>
      <c r="S70" s="78" t="s">
        <v>425</v>
      </c>
      <c r="T70" s="85" t="s">
        <v>413</v>
      </c>
      <c r="U70" s="122" t="s">
        <v>442</v>
      </c>
      <c r="V70" s="78" t="s">
        <v>440</v>
      </c>
      <c r="W70" s="125" t="s">
        <v>441</v>
      </c>
      <c r="X70" s="78" t="s">
        <v>449</v>
      </c>
      <c r="Y70" s="78" t="s">
        <v>198</v>
      </c>
    </row>
    <row r="71" spans="1:25" ht="409.5" x14ac:dyDescent="0.25">
      <c r="A71" s="151"/>
      <c r="B71" s="134"/>
      <c r="C71" s="134"/>
      <c r="D71" s="134"/>
      <c r="E71" s="135"/>
      <c r="F71" s="135"/>
      <c r="G71" s="72" t="s">
        <v>203</v>
      </c>
      <c r="H71" s="135"/>
      <c r="I71" s="28" t="s">
        <v>303</v>
      </c>
      <c r="J71" s="49" t="s">
        <v>347</v>
      </c>
      <c r="K71" s="72" t="s">
        <v>203</v>
      </c>
      <c r="L71" s="57" t="s">
        <v>208</v>
      </c>
      <c r="M71" s="57" t="s">
        <v>212</v>
      </c>
      <c r="N71" s="80" t="s">
        <v>399</v>
      </c>
      <c r="O71" s="81" t="s">
        <v>416</v>
      </c>
      <c r="P71" s="82" t="s">
        <v>411</v>
      </c>
      <c r="Q71" s="83"/>
      <c r="R71" s="84" t="s">
        <v>412</v>
      </c>
      <c r="S71" s="78" t="s">
        <v>425</v>
      </c>
      <c r="T71" s="85" t="s">
        <v>413</v>
      </c>
      <c r="U71" s="122" t="s">
        <v>442</v>
      </c>
      <c r="V71" s="78" t="s">
        <v>440</v>
      </c>
      <c r="W71" s="125" t="s">
        <v>441</v>
      </c>
      <c r="X71" s="78" t="s">
        <v>449</v>
      </c>
      <c r="Y71" s="78" t="s">
        <v>198</v>
      </c>
    </row>
    <row r="72" spans="1:25" ht="60" x14ac:dyDescent="0.25">
      <c r="A72" s="151"/>
      <c r="B72" s="134"/>
      <c r="C72" s="134"/>
      <c r="D72" s="134"/>
      <c r="E72" s="24" t="s">
        <v>145</v>
      </c>
      <c r="F72" s="5" t="s">
        <v>299</v>
      </c>
      <c r="G72" s="72" t="s">
        <v>201</v>
      </c>
      <c r="H72" s="9" t="s">
        <v>221</v>
      </c>
      <c r="I72" s="9" t="s">
        <v>150</v>
      </c>
      <c r="J72" s="49" t="s">
        <v>348</v>
      </c>
      <c r="K72" s="72" t="s">
        <v>201</v>
      </c>
      <c r="L72" s="57" t="s">
        <v>208</v>
      </c>
      <c r="M72" s="57" t="s">
        <v>212</v>
      </c>
      <c r="N72" s="86" t="s">
        <v>221</v>
      </c>
      <c r="O72" s="81"/>
      <c r="P72" s="83"/>
      <c r="Q72" s="83"/>
      <c r="R72" s="84"/>
      <c r="S72" s="78" t="str">
        <f>CONCATENATE([3]Parametri!Q94,[3]Parametri!R94,[3]Parametri!S94)</f>
        <v/>
      </c>
      <c r="T72" s="87"/>
      <c r="U72" s="87"/>
      <c r="V72" s="119"/>
      <c r="W72" s="124"/>
      <c r="X72" s="22"/>
      <c r="Y72" s="119"/>
    </row>
    <row r="73" spans="1:25" ht="106.9" customHeight="1" thickBot="1" x14ac:dyDescent="0.3">
      <c r="A73" s="152"/>
      <c r="B73" s="138"/>
      <c r="C73" s="138"/>
      <c r="D73" s="138"/>
      <c r="E73" s="31" t="s">
        <v>146</v>
      </c>
      <c r="F73" s="32" t="s">
        <v>300</v>
      </c>
      <c r="G73" s="73" t="s">
        <v>201</v>
      </c>
      <c r="H73" s="32" t="s">
        <v>221</v>
      </c>
      <c r="I73" s="32" t="s">
        <v>151</v>
      </c>
      <c r="J73" s="45" t="s">
        <v>383</v>
      </c>
      <c r="K73" s="73" t="s">
        <v>201</v>
      </c>
      <c r="L73" s="58" t="s">
        <v>210</v>
      </c>
      <c r="M73" s="58" t="s">
        <v>212</v>
      </c>
      <c r="N73" s="93" t="s">
        <v>221</v>
      </c>
      <c r="O73" s="98"/>
      <c r="P73" s="99"/>
      <c r="Q73" s="99"/>
      <c r="R73" s="100"/>
      <c r="S73" s="101" t="str">
        <f>CONCATENATE([3]Parametri!Q95,[3]Parametri!R95,[3]Parametri!S95)</f>
        <v/>
      </c>
      <c r="T73" s="102"/>
      <c r="U73" s="120"/>
      <c r="V73" s="120"/>
      <c r="W73" s="120"/>
      <c r="X73" s="120"/>
      <c r="Y73" s="120"/>
    </row>
    <row r="74" spans="1:25" ht="16.5" thickTop="1" x14ac:dyDescent="0.25">
      <c r="N74" s="104"/>
      <c r="O74" s="105"/>
      <c r="P74" s="106"/>
      <c r="Q74" s="106"/>
      <c r="R74" s="110"/>
      <c r="S74" s="111" t="str">
        <f>CONCATENATE([3]Parametri!Q96,[3]Parametri!R96,[3]Parametri!S96)</f>
        <v/>
      </c>
      <c r="T74" s="112"/>
      <c r="U74" s="112"/>
      <c r="V74" s="123"/>
      <c r="W74" s="123"/>
      <c r="X74" s="123"/>
      <c r="Y74" s="123"/>
    </row>
    <row r="75" spans="1:25" ht="15.75" x14ac:dyDescent="0.25">
      <c r="I75" s="21"/>
      <c r="J75" s="55" t="s">
        <v>369</v>
      </c>
      <c r="N75" s="105"/>
      <c r="O75" s="105"/>
      <c r="P75" s="106"/>
      <c r="Q75" s="106"/>
      <c r="R75" s="110"/>
      <c r="S75" s="111" t="str">
        <f>CONCATENATE([3]Parametri!Q97,[3]Parametri!R97,[3]Parametri!S97)</f>
        <v/>
      </c>
      <c r="T75" s="112"/>
      <c r="U75" s="112"/>
      <c r="V75" s="123"/>
      <c r="W75" s="123"/>
      <c r="X75" s="123"/>
      <c r="Y75" s="123"/>
    </row>
    <row r="76" spans="1:25" ht="15.75" x14ac:dyDescent="0.25">
      <c r="N76" s="106"/>
      <c r="O76" s="111"/>
      <c r="P76" s="106"/>
      <c r="Q76" s="106"/>
      <c r="R76" s="110"/>
      <c r="S76" s="111" t="str">
        <f>CONCATENATE([3]Parametri!Q98,[3]Parametri!R98,[3]Parametri!S98)</f>
        <v/>
      </c>
      <c r="T76" s="112"/>
      <c r="U76" s="112"/>
      <c r="V76" s="123"/>
      <c r="W76" s="123"/>
      <c r="X76" s="123"/>
      <c r="Y76" s="123"/>
    </row>
    <row r="77" spans="1:25" ht="15.75" x14ac:dyDescent="0.25">
      <c r="N77" s="106"/>
      <c r="O77" s="111"/>
      <c r="P77" s="106"/>
      <c r="Q77" s="106"/>
      <c r="R77" s="110"/>
      <c r="S77" s="111" t="str">
        <f>CONCATENATE([3]Parametri!Q99,[3]Parametri!R99,[3]Parametri!S99)</f>
        <v/>
      </c>
      <c r="T77" s="112"/>
      <c r="U77" s="112"/>
      <c r="V77" s="123"/>
      <c r="W77" s="123"/>
      <c r="X77" s="123"/>
      <c r="Y77" s="123"/>
    </row>
    <row r="78" spans="1:25" ht="15.75" x14ac:dyDescent="0.25">
      <c r="N78" s="106"/>
      <c r="O78" s="111"/>
      <c r="P78" s="106"/>
      <c r="Q78" s="106"/>
      <c r="R78" s="110"/>
      <c r="S78" s="111" t="str">
        <f>CONCATENATE([3]Parametri!Q100,[3]Parametri!R100,[3]Parametri!S100)</f>
        <v/>
      </c>
      <c r="T78" s="112"/>
      <c r="U78" s="112"/>
      <c r="V78" s="123"/>
      <c r="W78" s="123"/>
      <c r="X78" s="123"/>
      <c r="Y78" s="123"/>
    </row>
    <row r="79" spans="1:25" ht="15.75" x14ac:dyDescent="0.25">
      <c r="N79" s="106"/>
      <c r="O79" s="111"/>
      <c r="P79" s="106"/>
      <c r="Q79" s="106"/>
      <c r="R79" s="110"/>
      <c r="S79" s="111" t="str">
        <f>CONCATENATE([3]Parametri!Q101,[3]Parametri!R101,[3]Parametri!S101)</f>
        <v/>
      </c>
      <c r="T79" s="112"/>
      <c r="U79" s="112"/>
      <c r="V79" s="123"/>
      <c r="W79" s="123"/>
      <c r="X79" s="123"/>
      <c r="Y79" s="123"/>
    </row>
    <row r="80" spans="1:25" ht="15.75" x14ac:dyDescent="0.25">
      <c r="N80" s="113"/>
      <c r="O80" s="111"/>
      <c r="P80" s="106"/>
      <c r="Q80" s="106"/>
      <c r="R80" s="110"/>
      <c r="S80" s="111" t="str">
        <f>CONCATENATE([3]Parametri!Q102,[3]Parametri!R102,[3]Parametri!S102)</f>
        <v/>
      </c>
      <c r="T80" s="112"/>
      <c r="U80" s="112"/>
      <c r="V80" s="123"/>
      <c r="W80" s="123"/>
      <c r="X80" s="123"/>
      <c r="Y80" s="123"/>
    </row>
    <row r="81" spans="14:25" ht="15.75" x14ac:dyDescent="0.25">
      <c r="N81" s="106"/>
      <c r="O81" s="111"/>
      <c r="P81" s="106"/>
      <c r="Q81" s="106"/>
      <c r="R81" s="110"/>
      <c r="S81" s="111" t="str">
        <f>CONCATENATE([3]Parametri!Q103,[3]Parametri!R103,[3]Parametri!S103)</f>
        <v/>
      </c>
      <c r="T81" s="112"/>
      <c r="U81" s="112"/>
      <c r="V81" s="123"/>
      <c r="W81" s="123"/>
      <c r="X81" s="123"/>
      <c r="Y81" s="123"/>
    </row>
    <row r="82" spans="14:25" ht="15.75" x14ac:dyDescent="0.25">
      <c r="N82" s="106"/>
      <c r="O82" s="111"/>
      <c r="P82" s="106"/>
      <c r="Q82" s="106"/>
      <c r="R82" s="110"/>
      <c r="S82" s="111" t="str">
        <f>CONCATENATE([3]Parametri!Q104,[3]Parametri!R104,[3]Parametri!S104)</f>
        <v/>
      </c>
      <c r="T82" s="112"/>
      <c r="U82" s="112"/>
      <c r="V82" s="123"/>
      <c r="W82" s="123"/>
      <c r="X82" s="123"/>
      <c r="Y82" s="123"/>
    </row>
    <row r="83" spans="14:25" ht="15.75" x14ac:dyDescent="0.25">
      <c r="N83" s="106"/>
      <c r="O83" s="111"/>
      <c r="P83" s="106"/>
      <c r="Q83" s="106"/>
      <c r="R83" s="110"/>
      <c r="S83" s="111" t="str">
        <f>CONCATENATE([3]Parametri!Q105,[3]Parametri!R105,[3]Parametri!S105)</f>
        <v/>
      </c>
      <c r="T83" s="112"/>
      <c r="U83" s="112"/>
      <c r="V83" s="123"/>
      <c r="W83" s="123"/>
      <c r="X83" s="123"/>
      <c r="Y83" s="123"/>
    </row>
    <row r="84" spans="14:25" ht="15.75" x14ac:dyDescent="0.25">
      <c r="N84" s="106"/>
      <c r="O84" s="111"/>
      <c r="P84" s="106"/>
      <c r="Q84" s="106"/>
      <c r="R84" s="110"/>
      <c r="S84" s="111" t="str">
        <f>CONCATENATE([3]Parametri!Q106,[3]Parametri!R106,[3]Parametri!S106)</f>
        <v/>
      </c>
      <c r="T84" s="112"/>
      <c r="U84" s="112"/>
      <c r="V84" s="123"/>
      <c r="W84" s="123"/>
      <c r="X84" s="123"/>
      <c r="Y84" s="123"/>
    </row>
    <row r="85" spans="14:25" x14ac:dyDescent="0.25">
      <c r="V85" s="123"/>
      <c r="W85" s="123"/>
      <c r="X85" s="123"/>
      <c r="Y85" s="123"/>
    </row>
    <row r="86" spans="14:25" x14ac:dyDescent="0.25">
      <c r="V86" s="123"/>
      <c r="W86" s="123"/>
      <c r="X86" s="123"/>
      <c r="Y86" s="123"/>
    </row>
    <row r="87" spans="14:25" x14ac:dyDescent="0.25">
      <c r="V87" s="123"/>
      <c r="W87" s="123"/>
      <c r="X87" s="123"/>
      <c r="Y87" s="123"/>
    </row>
    <row r="88" spans="14:25" x14ac:dyDescent="0.25">
      <c r="V88" s="123"/>
      <c r="W88" s="123"/>
      <c r="X88" s="123"/>
      <c r="Y88" s="123"/>
    </row>
    <row r="89" spans="14:25" x14ac:dyDescent="0.25">
      <c r="V89" s="123"/>
      <c r="W89" s="123"/>
      <c r="X89" s="123"/>
      <c r="Y89" s="123"/>
    </row>
    <row r="90" spans="14:25" x14ac:dyDescent="0.25">
      <c r="V90" s="123"/>
      <c r="W90" s="123"/>
      <c r="X90" s="123"/>
      <c r="Y90" s="123"/>
    </row>
    <row r="91" spans="14:25" x14ac:dyDescent="0.25">
      <c r="V91" s="123"/>
      <c r="W91" s="123"/>
      <c r="X91" s="123"/>
      <c r="Y91" s="123"/>
    </row>
    <row r="92" spans="14:25" x14ac:dyDescent="0.25">
      <c r="V92" s="123"/>
      <c r="W92" s="123"/>
      <c r="X92" s="123"/>
      <c r="Y92" s="123"/>
    </row>
    <row r="93" spans="14:25" x14ac:dyDescent="0.25">
      <c r="V93" s="123"/>
      <c r="W93" s="123"/>
      <c r="X93" s="123"/>
      <c r="Y93" s="123"/>
    </row>
    <row r="94" spans="14:25" x14ac:dyDescent="0.25">
      <c r="V94" s="123"/>
      <c r="W94" s="123"/>
      <c r="X94" s="123"/>
      <c r="Y94" s="123"/>
    </row>
    <row r="95" spans="14:25" x14ac:dyDescent="0.25">
      <c r="V95" s="123"/>
      <c r="W95" s="123"/>
      <c r="X95" s="123"/>
      <c r="Y95" s="123"/>
    </row>
    <row r="96" spans="14:25" x14ac:dyDescent="0.25">
      <c r="V96" s="123"/>
      <c r="W96" s="123"/>
      <c r="X96" s="123"/>
      <c r="Y96" s="123"/>
    </row>
    <row r="97" spans="22:25" x14ac:dyDescent="0.25">
      <c r="V97" s="123"/>
      <c r="W97" s="123"/>
      <c r="X97" s="123"/>
      <c r="Y97" s="123"/>
    </row>
    <row r="98" spans="22:25" x14ac:dyDescent="0.25">
      <c r="V98" s="123"/>
      <c r="W98" s="123"/>
      <c r="X98" s="123"/>
      <c r="Y98" s="123"/>
    </row>
    <row r="99" spans="22:25" x14ac:dyDescent="0.25">
      <c r="V99" s="123"/>
      <c r="W99" s="123"/>
      <c r="X99" s="123"/>
      <c r="Y99" s="123"/>
    </row>
    <row r="100" spans="22:25" x14ac:dyDescent="0.25">
      <c r="V100" s="123"/>
      <c r="W100" s="123"/>
      <c r="X100" s="123"/>
      <c r="Y100" s="123"/>
    </row>
    <row r="101" spans="22:25" x14ac:dyDescent="0.25">
      <c r="V101" s="123"/>
      <c r="W101" s="123"/>
      <c r="X101" s="123"/>
      <c r="Y101" s="123"/>
    </row>
    <row r="102" spans="22:25" x14ac:dyDescent="0.25">
      <c r="V102" s="123"/>
      <c r="W102" s="123"/>
      <c r="X102" s="123"/>
      <c r="Y102" s="123"/>
    </row>
    <row r="103" spans="22:25" x14ac:dyDescent="0.25">
      <c r="V103" s="123"/>
      <c r="W103" s="123"/>
      <c r="X103" s="123"/>
      <c r="Y103" s="123"/>
    </row>
    <row r="104" spans="22:25" x14ac:dyDescent="0.25">
      <c r="V104" s="123"/>
      <c r="W104" s="123"/>
      <c r="X104" s="123"/>
      <c r="Y104" s="123"/>
    </row>
    <row r="105" spans="22:25" x14ac:dyDescent="0.25">
      <c r="V105" s="123"/>
      <c r="W105" s="123"/>
      <c r="X105" s="123"/>
      <c r="Y105" s="123"/>
    </row>
    <row r="106" spans="22:25" x14ac:dyDescent="0.25">
      <c r="V106" s="123"/>
      <c r="W106" s="123"/>
      <c r="X106" s="123"/>
      <c r="Y106" s="123"/>
    </row>
    <row r="107" spans="22:25" x14ac:dyDescent="0.25">
      <c r="V107" s="123"/>
      <c r="W107" s="123"/>
      <c r="X107" s="123"/>
      <c r="Y107" s="123"/>
    </row>
    <row r="108" spans="22:25" x14ac:dyDescent="0.25">
      <c r="V108" s="123"/>
      <c r="W108" s="123"/>
      <c r="X108" s="123"/>
      <c r="Y108" s="123"/>
    </row>
    <row r="109" spans="22:25" x14ac:dyDescent="0.25">
      <c r="V109" s="123"/>
      <c r="W109" s="123"/>
      <c r="X109" s="123"/>
      <c r="Y109" s="123"/>
    </row>
    <row r="110" spans="22:25" x14ac:dyDescent="0.25">
      <c r="V110" s="123"/>
      <c r="W110" s="123"/>
      <c r="X110" s="123"/>
      <c r="Y110" s="123"/>
    </row>
    <row r="111" spans="22:25" x14ac:dyDescent="0.25">
      <c r="V111" s="123"/>
      <c r="W111" s="123"/>
      <c r="X111" s="123"/>
      <c r="Y111" s="123"/>
    </row>
    <row r="112" spans="22:25" x14ac:dyDescent="0.25">
      <c r="V112" s="123"/>
      <c r="W112" s="123"/>
      <c r="X112" s="123"/>
      <c r="Y112" s="123"/>
    </row>
    <row r="113" spans="22:25" x14ac:dyDescent="0.25">
      <c r="V113" s="123"/>
      <c r="W113" s="123"/>
      <c r="X113" s="123"/>
      <c r="Y113" s="123"/>
    </row>
    <row r="114" spans="22:25" x14ac:dyDescent="0.25">
      <c r="V114" s="123"/>
      <c r="W114" s="123"/>
      <c r="X114" s="123"/>
      <c r="Y114" s="123"/>
    </row>
    <row r="115" spans="22:25" x14ac:dyDescent="0.25">
      <c r="V115" s="123"/>
      <c r="W115" s="123"/>
      <c r="X115" s="123"/>
      <c r="Y115" s="123"/>
    </row>
    <row r="116" spans="22:25" x14ac:dyDescent="0.25">
      <c r="V116" s="123"/>
      <c r="W116" s="123"/>
      <c r="X116" s="123"/>
      <c r="Y116" s="123"/>
    </row>
    <row r="117" spans="22:25" x14ac:dyDescent="0.25">
      <c r="V117" s="123"/>
      <c r="W117" s="123"/>
      <c r="X117" s="123"/>
      <c r="Y117" s="123"/>
    </row>
    <row r="118" spans="22:25" x14ac:dyDescent="0.25">
      <c r="V118" s="123"/>
      <c r="W118" s="123"/>
      <c r="X118" s="123"/>
      <c r="Y118" s="123"/>
    </row>
    <row r="119" spans="22:25" x14ac:dyDescent="0.25">
      <c r="V119" s="123"/>
      <c r="W119" s="123"/>
      <c r="X119" s="123"/>
      <c r="Y119" s="123"/>
    </row>
    <row r="120" spans="22:25" x14ac:dyDescent="0.25">
      <c r="V120" s="123"/>
      <c r="W120" s="123"/>
      <c r="X120" s="123"/>
      <c r="Y120" s="123"/>
    </row>
    <row r="121" spans="22:25" x14ac:dyDescent="0.25">
      <c r="V121" s="123"/>
      <c r="W121" s="123"/>
      <c r="X121" s="123"/>
      <c r="Y121" s="123"/>
    </row>
    <row r="122" spans="22:25" x14ac:dyDescent="0.25">
      <c r="V122" s="123"/>
      <c r="W122" s="123"/>
      <c r="X122" s="123"/>
      <c r="Y122" s="123"/>
    </row>
    <row r="123" spans="22:25" x14ac:dyDescent="0.25">
      <c r="V123" s="123"/>
      <c r="W123" s="123"/>
      <c r="X123" s="123"/>
      <c r="Y123" s="123"/>
    </row>
    <row r="124" spans="22:25" x14ac:dyDescent="0.25">
      <c r="V124" s="123"/>
      <c r="W124" s="123"/>
      <c r="X124" s="123"/>
      <c r="Y124" s="123"/>
    </row>
    <row r="125" spans="22:25" x14ac:dyDescent="0.25">
      <c r="V125" s="123"/>
      <c r="W125" s="123"/>
      <c r="X125" s="123"/>
      <c r="Y125" s="123"/>
    </row>
    <row r="126" spans="22:25" x14ac:dyDescent="0.25">
      <c r="V126" s="123"/>
      <c r="W126" s="123"/>
      <c r="X126" s="123"/>
      <c r="Y126" s="123"/>
    </row>
    <row r="127" spans="22:25" x14ac:dyDescent="0.25">
      <c r="V127" s="123"/>
      <c r="W127" s="123"/>
      <c r="X127" s="123"/>
      <c r="Y127" s="123"/>
    </row>
    <row r="128" spans="22:25" x14ac:dyDescent="0.25">
      <c r="V128" s="123"/>
      <c r="W128" s="123"/>
      <c r="X128" s="123"/>
      <c r="Y128" s="123"/>
    </row>
    <row r="129" spans="22:25" x14ac:dyDescent="0.25">
      <c r="V129" s="123"/>
      <c r="W129" s="123"/>
      <c r="X129" s="123"/>
      <c r="Y129" s="123"/>
    </row>
    <row r="130" spans="22:25" x14ac:dyDescent="0.25">
      <c r="V130" s="123"/>
      <c r="W130" s="123"/>
      <c r="X130" s="123"/>
      <c r="Y130" s="123"/>
    </row>
    <row r="131" spans="22:25" x14ac:dyDescent="0.25">
      <c r="V131" s="123"/>
      <c r="W131" s="123"/>
      <c r="X131" s="123"/>
      <c r="Y131" s="123"/>
    </row>
    <row r="132" spans="22:25" x14ac:dyDescent="0.25">
      <c r="V132" s="123"/>
      <c r="W132" s="123"/>
      <c r="X132" s="123"/>
      <c r="Y132" s="123"/>
    </row>
    <row r="133" spans="22:25" x14ac:dyDescent="0.25">
      <c r="V133" s="123"/>
      <c r="W133" s="123"/>
      <c r="X133" s="123"/>
      <c r="Y133" s="123"/>
    </row>
    <row r="134" spans="22:25" x14ac:dyDescent="0.25">
      <c r="V134" s="123"/>
      <c r="W134" s="123"/>
      <c r="X134" s="123"/>
      <c r="Y134" s="123"/>
    </row>
    <row r="135" spans="22:25" x14ac:dyDescent="0.25">
      <c r="V135" s="123"/>
      <c r="W135" s="123"/>
      <c r="X135" s="123"/>
      <c r="Y135" s="123"/>
    </row>
    <row r="136" spans="22:25" x14ac:dyDescent="0.25">
      <c r="V136" s="123"/>
      <c r="W136" s="123"/>
      <c r="X136" s="123"/>
      <c r="Y136" s="123"/>
    </row>
    <row r="137" spans="22:25" x14ac:dyDescent="0.25">
      <c r="V137" s="123"/>
      <c r="W137" s="123"/>
      <c r="X137" s="123"/>
      <c r="Y137" s="123"/>
    </row>
    <row r="138" spans="22:25" x14ac:dyDescent="0.25">
      <c r="V138" s="123"/>
      <c r="W138" s="123"/>
      <c r="X138" s="123"/>
      <c r="Y138" s="123"/>
    </row>
    <row r="139" spans="22:25" x14ac:dyDescent="0.25">
      <c r="V139" s="123"/>
      <c r="W139" s="123"/>
      <c r="X139" s="123"/>
      <c r="Y139" s="123"/>
    </row>
    <row r="140" spans="22:25" x14ac:dyDescent="0.25">
      <c r="V140" s="123"/>
      <c r="W140" s="123"/>
      <c r="X140" s="123"/>
      <c r="Y140" s="123"/>
    </row>
    <row r="141" spans="22:25" x14ac:dyDescent="0.25">
      <c r="V141" s="123"/>
      <c r="W141" s="123"/>
      <c r="X141" s="123"/>
      <c r="Y141" s="123"/>
    </row>
    <row r="142" spans="22:25" x14ac:dyDescent="0.25">
      <c r="V142" s="123"/>
      <c r="W142" s="123"/>
      <c r="X142" s="123"/>
      <c r="Y142" s="123"/>
    </row>
    <row r="143" spans="22:25" x14ac:dyDescent="0.25">
      <c r="V143" s="123"/>
      <c r="W143" s="123"/>
      <c r="X143" s="123"/>
      <c r="Y143" s="123"/>
    </row>
    <row r="144" spans="22:25" x14ac:dyDescent="0.25">
      <c r="V144" s="123"/>
      <c r="W144" s="123"/>
      <c r="X144" s="123"/>
      <c r="Y144" s="123"/>
    </row>
    <row r="145" spans="22:25" x14ac:dyDescent="0.25">
      <c r="V145" s="123"/>
      <c r="W145" s="123"/>
      <c r="X145" s="123"/>
      <c r="Y145" s="123"/>
    </row>
    <row r="146" spans="22:25" x14ac:dyDescent="0.25">
      <c r="V146" s="123"/>
      <c r="W146" s="123"/>
      <c r="X146" s="123"/>
      <c r="Y146" s="123"/>
    </row>
    <row r="147" spans="22:25" x14ac:dyDescent="0.25">
      <c r="V147" s="123"/>
      <c r="W147" s="123"/>
      <c r="X147" s="123"/>
      <c r="Y147" s="123"/>
    </row>
    <row r="148" spans="22:25" x14ac:dyDescent="0.25">
      <c r="V148" s="123"/>
      <c r="W148" s="123"/>
      <c r="X148" s="123"/>
      <c r="Y148" s="123"/>
    </row>
    <row r="149" spans="22:25" x14ac:dyDescent="0.25">
      <c r="V149" s="123"/>
      <c r="W149" s="123"/>
      <c r="X149" s="123"/>
      <c r="Y149" s="123"/>
    </row>
    <row r="150" spans="22:25" x14ac:dyDescent="0.25">
      <c r="V150" s="123"/>
      <c r="W150" s="123"/>
      <c r="X150" s="123"/>
      <c r="Y150" s="123"/>
    </row>
    <row r="151" spans="22:25" x14ac:dyDescent="0.25">
      <c r="V151" s="123"/>
      <c r="W151" s="123"/>
      <c r="X151" s="123"/>
      <c r="Y151" s="123"/>
    </row>
    <row r="152" spans="22:25" x14ac:dyDescent="0.25">
      <c r="V152" s="123"/>
      <c r="W152" s="123"/>
      <c r="X152" s="123"/>
      <c r="Y152" s="123"/>
    </row>
    <row r="153" spans="22:25" x14ac:dyDescent="0.25">
      <c r="V153" s="123"/>
      <c r="W153" s="123"/>
      <c r="X153" s="123"/>
      <c r="Y153" s="123"/>
    </row>
    <row r="154" spans="22:25" x14ac:dyDescent="0.25">
      <c r="V154" s="123"/>
      <c r="W154" s="123"/>
      <c r="X154" s="123"/>
      <c r="Y154" s="123"/>
    </row>
    <row r="155" spans="22:25" x14ac:dyDescent="0.25">
      <c r="V155" s="123"/>
      <c r="W155" s="123"/>
      <c r="X155" s="123"/>
      <c r="Y155" s="123"/>
    </row>
    <row r="156" spans="22:25" x14ac:dyDescent="0.25">
      <c r="V156" s="123"/>
      <c r="W156" s="123"/>
      <c r="X156" s="123"/>
      <c r="Y156" s="123"/>
    </row>
    <row r="157" spans="22:25" x14ac:dyDescent="0.25">
      <c r="V157" s="123"/>
      <c r="W157" s="123"/>
      <c r="X157" s="123"/>
      <c r="Y157" s="123"/>
    </row>
    <row r="158" spans="22:25" x14ac:dyDescent="0.25">
      <c r="V158" s="123"/>
      <c r="W158" s="123"/>
      <c r="X158" s="123"/>
      <c r="Y158" s="123"/>
    </row>
    <row r="159" spans="22:25" x14ac:dyDescent="0.25">
      <c r="V159" s="123"/>
      <c r="W159" s="123"/>
      <c r="X159" s="123"/>
      <c r="Y159" s="123"/>
    </row>
    <row r="160" spans="22:25" x14ac:dyDescent="0.25">
      <c r="V160" s="123"/>
      <c r="W160" s="123"/>
      <c r="X160" s="123"/>
      <c r="Y160" s="123"/>
    </row>
    <row r="161" spans="22:25" x14ac:dyDescent="0.25">
      <c r="V161" s="123"/>
      <c r="W161" s="123"/>
      <c r="X161" s="123"/>
      <c r="Y161" s="123"/>
    </row>
    <row r="162" spans="22:25" x14ac:dyDescent="0.25">
      <c r="V162" s="123"/>
      <c r="W162" s="123"/>
      <c r="X162" s="123"/>
      <c r="Y162" s="123"/>
    </row>
    <row r="163" spans="22:25" x14ac:dyDescent="0.25">
      <c r="V163" s="123"/>
      <c r="W163" s="123"/>
      <c r="X163" s="123"/>
      <c r="Y163" s="123"/>
    </row>
    <row r="164" spans="22:25" x14ac:dyDescent="0.25">
      <c r="V164" s="123"/>
      <c r="W164" s="123"/>
      <c r="X164" s="123"/>
      <c r="Y164" s="123"/>
    </row>
    <row r="165" spans="22:25" x14ac:dyDescent="0.25">
      <c r="V165" s="123"/>
      <c r="W165" s="123"/>
      <c r="X165" s="123"/>
      <c r="Y165" s="123"/>
    </row>
    <row r="166" spans="22:25" x14ac:dyDescent="0.25">
      <c r="V166" s="123"/>
      <c r="W166" s="123"/>
      <c r="X166" s="123"/>
      <c r="Y166" s="123"/>
    </row>
    <row r="167" spans="22:25" x14ac:dyDescent="0.25">
      <c r="V167" s="123"/>
      <c r="W167" s="123"/>
      <c r="X167" s="123"/>
      <c r="Y167" s="123"/>
    </row>
    <row r="168" spans="22:25" x14ac:dyDescent="0.25">
      <c r="V168" s="123"/>
      <c r="W168" s="123"/>
      <c r="X168" s="123"/>
      <c r="Y168" s="123"/>
    </row>
    <row r="169" spans="22:25" x14ac:dyDescent="0.25">
      <c r="V169" s="123"/>
      <c r="W169" s="123"/>
      <c r="X169" s="123"/>
      <c r="Y169" s="123"/>
    </row>
    <row r="170" spans="22:25" x14ac:dyDescent="0.25">
      <c r="V170" s="123"/>
      <c r="W170" s="123"/>
      <c r="X170" s="123"/>
      <c r="Y170" s="123"/>
    </row>
    <row r="171" spans="22:25" x14ac:dyDescent="0.25">
      <c r="V171" s="123"/>
      <c r="W171" s="123"/>
      <c r="X171" s="123"/>
      <c r="Y171" s="123"/>
    </row>
    <row r="172" spans="22:25" x14ac:dyDescent="0.25">
      <c r="V172" s="123"/>
      <c r="W172" s="123"/>
      <c r="X172" s="123"/>
      <c r="Y172" s="123"/>
    </row>
    <row r="173" spans="22:25" x14ac:dyDescent="0.25">
      <c r="V173" s="123"/>
      <c r="W173" s="123"/>
      <c r="X173" s="123"/>
      <c r="Y173" s="123"/>
    </row>
    <row r="174" spans="22:25" x14ac:dyDescent="0.25">
      <c r="V174" s="123"/>
      <c r="W174" s="123"/>
      <c r="X174" s="123"/>
      <c r="Y174" s="123"/>
    </row>
    <row r="175" spans="22:25" x14ac:dyDescent="0.25">
      <c r="V175" s="123"/>
      <c r="W175" s="123"/>
      <c r="X175" s="123"/>
      <c r="Y175" s="123"/>
    </row>
    <row r="176" spans="22:25" x14ac:dyDescent="0.25">
      <c r="V176" s="123"/>
      <c r="W176" s="123"/>
      <c r="X176" s="123"/>
      <c r="Y176" s="123"/>
    </row>
    <row r="177" spans="22:25" x14ac:dyDescent="0.25">
      <c r="V177" s="123"/>
      <c r="W177" s="123"/>
      <c r="X177" s="123"/>
      <c r="Y177" s="123"/>
    </row>
    <row r="178" spans="22:25" x14ac:dyDescent="0.25">
      <c r="V178" s="123"/>
      <c r="W178" s="123"/>
      <c r="X178" s="123"/>
      <c r="Y178" s="123"/>
    </row>
    <row r="179" spans="22:25" x14ac:dyDescent="0.25">
      <c r="V179" s="123"/>
      <c r="W179" s="123"/>
      <c r="X179" s="123"/>
      <c r="Y179" s="123"/>
    </row>
    <row r="180" spans="22:25" x14ac:dyDescent="0.25">
      <c r="V180" s="123"/>
      <c r="W180" s="123"/>
      <c r="X180" s="123"/>
      <c r="Y180" s="123"/>
    </row>
    <row r="181" spans="22:25" x14ac:dyDescent="0.25">
      <c r="V181" s="123"/>
      <c r="W181" s="123"/>
      <c r="X181" s="123"/>
      <c r="Y181" s="123"/>
    </row>
    <row r="182" spans="22:25" x14ac:dyDescent="0.25">
      <c r="V182" s="123"/>
      <c r="W182" s="123"/>
      <c r="X182" s="123"/>
      <c r="Y182" s="123"/>
    </row>
    <row r="183" spans="22:25" x14ac:dyDescent="0.25">
      <c r="V183" s="123"/>
      <c r="W183" s="123"/>
      <c r="X183" s="123"/>
      <c r="Y183" s="123"/>
    </row>
    <row r="184" spans="22:25" x14ac:dyDescent="0.25">
      <c r="V184" s="123"/>
      <c r="W184" s="123"/>
      <c r="X184" s="123"/>
      <c r="Y184" s="123"/>
    </row>
    <row r="185" spans="22:25" x14ac:dyDescent="0.25">
      <c r="V185" s="123"/>
      <c r="W185" s="123"/>
      <c r="X185" s="123"/>
      <c r="Y185" s="123"/>
    </row>
    <row r="186" spans="22:25" x14ac:dyDescent="0.25">
      <c r="V186" s="123"/>
      <c r="W186" s="123"/>
      <c r="X186" s="123"/>
      <c r="Y186" s="123"/>
    </row>
    <row r="187" spans="22:25" x14ac:dyDescent="0.25">
      <c r="V187" s="123"/>
      <c r="W187" s="123"/>
      <c r="X187" s="123"/>
      <c r="Y187" s="123"/>
    </row>
    <row r="188" spans="22:25" x14ac:dyDescent="0.25">
      <c r="V188" s="123"/>
      <c r="W188" s="123"/>
      <c r="X188" s="123"/>
      <c r="Y188" s="123"/>
    </row>
    <row r="189" spans="22:25" x14ac:dyDescent="0.25">
      <c r="V189" s="123"/>
      <c r="W189" s="123"/>
      <c r="X189" s="123"/>
      <c r="Y189" s="123"/>
    </row>
    <row r="190" spans="22:25" x14ac:dyDescent="0.25">
      <c r="V190" s="123"/>
      <c r="W190" s="123"/>
      <c r="X190" s="123"/>
      <c r="Y190" s="123"/>
    </row>
    <row r="191" spans="22:25" x14ac:dyDescent="0.25">
      <c r="V191" s="123"/>
      <c r="W191" s="123"/>
      <c r="X191" s="123"/>
      <c r="Y191" s="123"/>
    </row>
    <row r="192" spans="22:25" x14ac:dyDescent="0.25">
      <c r="V192" s="123"/>
      <c r="W192" s="123"/>
      <c r="X192" s="123"/>
      <c r="Y192" s="123"/>
    </row>
    <row r="193" spans="22:25" x14ac:dyDescent="0.25">
      <c r="V193" s="123"/>
      <c r="W193" s="123"/>
      <c r="X193" s="123"/>
      <c r="Y193" s="123"/>
    </row>
    <row r="194" spans="22:25" x14ac:dyDescent="0.25">
      <c r="V194" s="123"/>
      <c r="W194" s="123"/>
      <c r="X194" s="123"/>
      <c r="Y194" s="123"/>
    </row>
    <row r="195" spans="22:25" x14ac:dyDescent="0.25">
      <c r="V195" s="123"/>
      <c r="W195" s="123"/>
      <c r="X195" s="123"/>
      <c r="Y195" s="123"/>
    </row>
    <row r="196" spans="22:25" x14ac:dyDescent="0.25">
      <c r="V196" s="123"/>
      <c r="W196" s="123"/>
      <c r="X196" s="123"/>
      <c r="Y196" s="123"/>
    </row>
    <row r="197" spans="22:25" x14ac:dyDescent="0.25">
      <c r="V197" s="123"/>
      <c r="W197" s="123"/>
      <c r="X197" s="123"/>
      <c r="Y197" s="123"/>
    </row>
    <row r="198" spans="22:25" x14ac:dyDescent="0.25">
      <c r="V198" s="123"/>
      <c r="W198" s="123"/>
      <c r="X198" s="123"/>
      <c r="Y198" s="123"/>
    </row>
    <row r="199" spans="22:25" x14ac:dyDescent="0.25">
      <c r="V199" s="123"/>
      <c r="W199" s="123"/>
      <c r="X199" s="123"/>
      <c r="Y199" s="123"/>
    </row>
    <row r="200" spans="22:25" x14ac:dyDescent="0.25">
      <c r="V200" s="123"/>
      <c r="W200" s="123"/>
      <c r="X200" s="123"/>
      <c r="Y200" s="123"/>
    </row>
    <row r="201" spans="22:25" x14ac:dyDescent="0.25">
      <c r="V201" s="123"/>
      <c r="W201" s="123"/>
      <c r="X201" s="123"/>
      <c r="Y201" s="123"/>
    </row>
    <row r="202" spans="22:25" x14ac:dyDescent="0.25">
      <c r="V202" s="123"/>
      <c r="W202" s="123"/>
      <c r="X202" s="123"/>
      <c r="Y202" s="123"/>
    </row>
    <row r="203" spans="22:25" x14ac:dyDescent="0.25">
      <c r="V203" s="123"/>
      <c r="W203" s="123"/>
      <c r="X203" s="123"/>
      <c r="Y203" s="123"/>
    </row>
    <row r="204" spans="22:25" x14ac:dyDescent="0.25">
      <c r="V204" s="123"/>
      <c r="W204" s="123"/>
      <c r="X204" s="123"/>
      <c r="Y204" s="123"/>
    </row>
    <row r="205" spans="22:25" x14ac:dyDescent="0.25">
      <c r="V205" s="123"/>
      <c r="W205" s="123"/>
      <c r="X205" s="123"/>
      <c r="Y205" s="123"/>
    </row>
    <row r="206" spans="22:25" x14ac:dyDescent="0.25">
      <c r="V206" s="123"/>
      <c r="W206" s="123"/>
      <c r="X206" s="123"/>
      <c r="Y206" s="123"/>
    </row>
    <row r="207" spans="22:25" x14ac:dyDescent="0.25">
      <c r="V207" s="123"/>
      <c r="W207" s="123"/>
      <c r="X207" s="123"/>
      <c r="Y207" s="123"/>
    </row>
    <row r="208" spans="22:25" x14ac:dyDescent="0.25">
      <c r="V208" s="123"/>
      <c r="W208" s="123"/>
      <c r="X208" s="123"/>
      <c r="Y208" s="123"/>
    </row>
    <row r="209" spans="22:25" x14ac:dyDescent="0.25">
      <c r="V209" s="123"/>
      <c r="W209" s="123"/>
      <c r="X209" s="123"/>
      <c r="Y209" s="123"/>
    </row>
    <row r="210" spans="22:25" x14ac:dyDescent="0.25">
      <c r="V210" s="123"/>
      <c r="W210" s="123"/>
      <c r="X210" s="123"/>
      <c r="Y210" s="123"/>
    </row>
    <row r="211" spans="22:25" x14ac:dyDescent="0.25">
      <c r="V211" s="123"/>
      <c r="W211" s="123"/>
      <c r="X211" s="123"/>
      <c r="Y211" s="123"/>
    </row>
    <row r="212" spans="22:25" x14ac:dyDescent="0.25">
      <c r="V212" s="123"/>
      <c r="W212" s="123"/>
      <c r="X212" s="123"/>
      <c r="Y212" s="123"/>
    </row>
    <row r="213" spans="22:25" x14ac:dyDescent="0.25">
      <c r="V213" s="123"/>
      <c r="W213" s="123"/>
      <c r="X213" s="123"/>
      <c r="Y213" s="123"/>
    </row>
    <row r="214" spans="22:25" x14ac:dyDescent="0.25">
      <c r="V214" s="123"/>
      <c r="W214" s="123"/>
      <c r="X214" s="123"/>
      <c r="Y214" s="123"/>
    </row>
    <row r="215" spans="22:25" x14ac:dyDescent="0.25">
      <c r="V215" s="123"/>
      <c r="W215" s="123"/>
      <c r="X215" s="123"/>
      <c r="Y215" s="123"/>
    </row>
    <row r="216" spans="22:25" x14ac:dyDescent="0.25">
      <c r="V216" s="123"/>
      <c r="W216" s="123"/>
      <c r="X216" s="123"/>
      <c r="Y216" s="123"/>
    </row>
    <row r="217" spans="22:25" x14ac:dyDescent="0.25">
      <c r="V217" s="123"/>
      <c r="W217" s="123"/>
      <c r="X217" s="123"/>
      <c r="Y217" s="123"/>
    </row>
    <row r="218" spans="22:25" x14ac:dyDescent="0.25">
      <c r="V218" s="123"/>
      <c r="W218" s="123"/>
      <c r="X218" s="123"/>
      <c r="Y218" s="123"/>
    </row>
    <row r="219" spans="22:25" x14ac:dyDescent="0.25">
      <c r="V219" s="123"/>
      <c r="W219" s="123"/>
      <c r="X219" s="123"/>
      <c r="Y219" s="123"/>
    </row>
    <row r="220" spans="22:25" x14ac:dyDescent="0.25">
      <c r="V220" s="123"/>
      <c r="W220" s="123"/>
      <c r="X220" s="123"/>
      <c r="Y220" s="123"/>
    </row>
    <row r="221" spans="22:25" x14ac:dyDescent="0.25">
      <c r="V221" s="123"/>
      <c r="W221" s="123"/>
      <c r="X221" s="123"/>
      <c r="Y221" s="123"/>
    </row>
    <row r="222" spans="22:25" x14ac:dyDescent="0.25">
      <c r="V222" s="123"/>
      <c r="W222" s="123"/>
      <c r="X222" s="123"/>
      <c r="Y222" s="123"/>
    </row>
    <row r="223" spans="22:25" x14ac:dyDescent="0.25">
      <c r="V223" s="123"/>
      <c r="W223" s="123"/>
      <c r="X223" s="123"/>
      <c r="Y223" s="123"/>
    </row>
    <row r="224" spans="22:25" x14ac:dyDescent="0.25">
      <c r="V224" s="123"/>
      <c r="W224" s="123"/>
      <c r="X224" s="123"/>
      <c r="Y224" s="123"/>
    </row>
    <row r="225" spans="22:25" x14ac:dyDescent="0.25">
      <c r="V225" s="123"/>
      <c r="W225" s="123"/>
      <c r="X225" s="123"/>
      <c r="Y225" s="123"/>
    </row>
    <row r="226" spans="22:25" x14ac:dyDescent="0.25">
      <c r="V226" s="123"/>
      <c r="W226" s="123"/>
      <c r="X226" s="123"/>
      <c r="Y226" s="123"/>
    </row>
    <row r="227" spans="22:25" x14ac:dyDescent="0.25">
      <c r="V227" s="123"/>
      <c r="W227" s="123"/>
      <c r="X227" s="123"/>
      <c r="Y227" s="123"/>
    </row>
    <row r="228" spans="22:25" x14ac:dyDescent="0.25">
      <c r="V228" s="123"/>
      <c r="W228" s="123"/>
      <c r="X228" s="123"/>
      <c r="Y228" s="123"/>
    </row>
    <row r="229" spans="22:25" x14ac:dyDescent="0.25">
      <c r="V229" s="123"/>
      <c r="W229" s="123"/>
      <c r="X229" s="123"/>
      <c r="Y229" s="123"/>
    </row>
    <row r="230" spans="22:25" x14ac:dyDescent="0.25">
      <c r="V230" s="123"/>
      <c r="W230" s="123"/>
      <c r="X230" s="123"/>
      <c r="Y230" s="123"/>
    </row>
    <row r="231" spans="22:25" x14ac:dyDescent="0.25">
      <c r="V231" s="123"/>
      <c r="W231" s="123"/>
      <c r="X231" s="123"/>
      <c r="Y231" s="123"/>
    </row>
    <row r="232" spans="22:25" x14ac:dyDescent="0.25">
      <c r="V232" s="123"/>
      <c r="W232" s="123"/>
      <c r="X232" s="123"/>
      <c r="Y232" s="123"/>
    </row>
    <row r="233" spans="22:25" x14ac:dyDescent="0.25">
      <c r="V233" s="123"/>
      <c r="W233" s="123"/>
      <c r="X233" s="123"/>
      <c r="Y233" s="123"/>
    </row>
    <row r="234" spans="22:25" x14ac:dyDescent="0.25">
      <c r="V234" s="123"/>
      <c r="W234" s="123"/>
      <c r="X234" s="123"/>
      <c r="Y234" s="123"/>
    </row>
    <row r="235" spans="22:25" x14ac:dyDescent="0.25">
      <c r="V235" s="123"/>
      <c r="W235" s="123"/>
      <c r="X235" s="123"/>
      <c r="Y235" s="123"/>
    </row>
    <row r="236" spans="22:25" x14ac:dyDescent="0.25">
      <c r="V236" s="123"/>
      <c r="W236" s="123"/>
      <c r="X236" s="123"/>
      <c r="Y236" s="123"/>
    </row>
    <row r="237" spans="22:25" x14ac:dyDescent="0.25">
      <c r="V237" s="123"/>
      <c r="W237" s="123"/>
      <c r="X237" s="123"/>
      <c r="Y237" s="123"/>
    </row>
    <row r="238" spans="22:25" x14ac:dyDescent="0.25">
      <c r="V238" s="123"/>
      <c r="W238" s="123"/>
      <c r="X238" s="123"/>
      <c r="Y238" s="123"/>
    </row>
    <row r="239" spans="22:25" x14ac:dyDescent="0.25">
      <c r="V239" s="123"/>
      <c r="W239" s="123"/>
      <c r="X239" s="123"/>
      <c r="Y239" s="123"/>
    </row>
    <row r="240" spans="22:25" x14ac:dyDescent="0.25">
      <c r="V240" s="123"/>
      <c r="W240" s="123"/>
      <c r="X240" s="123"/>
      <c r="Y240" s="123"/>
    </row>
    <row r="241" spans="22:25" x14ac:dyDescent="0.25">
      <c r="V241" s="123"/>
      <c r="W241" s="123"/>
      <c r="X241" s="123"/>
      <c r="Y241" s="123"/>
    </row>
    <row r="242" spans="22:25" x14ac:dyDescent="0.25">
      <c r="V242" s="123"/>
      <c r="W242" s="123"/>
      <c r="X242" s="123"/>
      <c r="Y242" s="123"/>
    </row>
    <row r="243" spans="22:25" x14ac:dyDescent="0.25">
      <c r="V243" s="123"/>
      <c r="W243" s="123"/>
      <c r="X243" s="123"/>
      <c r="Y243" s="123"/>
    </row>
    <row r="244" spans="22:25" x14ac:dyDescent="0.25">
      <c r="V244" s="123"/>
      <c r="W244" s="123"/>
      <c r="X244" s="123"/>
      <c r="Y244" s="123"/>
    </row>
    <row r="245" spans="22:25" x14ac:dyDescent="0.25">
      <c r="V245" s="123"/>
      <c r="W245" s="123"/>
      <c r="X245" s="123"/>
      <c r="Y245" s="123"/>
    </row>
    <row r="246" spans="22:25" x14ac:dyDescent="0.25">
      <c r="V246" s="123"/>
      <c r="W246" s="123"/>
      <c r="X246" s="123"/>
      <c r="Y246" s="123"/>
    </row>
    <row r="247" spans="22:25" x14ac:dyDescent="0.25">
      <c r="V247" s="123"/>
      <c r="W247" s="123"/>
      <c r="X247" s="123"/>
      <c r="Y247" s="123"/>
    </row>
    <row r="248" spans="22:25" x14ac:dyDescent="0.25">
      <c r="V248" s="123"/>
      <c r="W248" s="123"/>
      <c r="X248" s="123"/>
      <c r="Y248" s="123"/>
    </row>
    <row r="249" spans="22:25" x14ac:dyDescent="0.25">
      <c r="V249" s="123"/>
      <c r="W249" s="123"/>
      <c r="X249" s="123"/>
      <c r="Y249" s="123"/>
    </row>
    <row r="250" spans="22:25" x14ac:dyDescent="0.25">
      <c r="V250" s="123"/>
      <c r="W250" s="123"/>
      <c r="X250" s="123"/>
      <c r="Y250" s="123"/>
    </row>
    <row r="251" spans="22:25" x14ac:dyDescent="0.25">
      <c r="V251" s="123"/>
      <c r="W251" s="123"/>
      <c r="X251" s="123"/>
      <c r="Y251" s="123"/>
    </row>
    <row r="252" spans="22:25" x14ac:dyDescent="0.25">
      <c r="V252" s="123"/>
      <c r="W252" s="123"/>
      <c r="X252" s="123"/>
      <c r="Y252" s="123"/>
    </row>
    <row r="253" spans="22:25" x14ac:dyDescent="0.25">
      <c r="V253" s="123"/>
      <c r="W253" s="123"/>
      <c r="X253" s="123"/>
      <c r="Y253" s="123"/>
    </row>
    <row r="254" spans="22:25" x14ac:dyDescent="0.25">
      <c r="V254" s="123"/>
      <c r="W254" s="123"/>
      <c r="X254" s="123"/>
      <c r="Y254" s="123"/>
    </row>
    <row r="255" spans="22:25" x14ac:dyDescent="0.25">
      <c r="V255" s="123"/>
      <c r="W255" s="123"/>
      <c r="X255" s="123"/>
      <c r="Y255" s="123"/>
    </row>
    <row r="256" spans="22:25" x14ac:dyDescent="0.25">
      <c r="V256" s="123"/>
      <c r="W256" s="123"/>
      <c r="X256" s="123"/>
      <c r="Y256" s="123"/>
    </row>
    <row r="257" spans="22:25" x14ac:dyDescent="0.25">
      <c r="V257" s="123"/>
      <c r="W257" s="123"/>
      <c r="X257" s="123"/>
      <c r="Y257" s="123"/>
    </row>
    <row r="258" spans="22:25" x14ac:dyDescent="0.25">
      <c r="V258" s="123"/>
      <c r="W258" s="123"/>
      <c r="X258" s="123"/>
      <c r="Y258" s="123"/>
    </row>
    <row r="259" spans="22:25" x14ac:dyDescent="0.25">
      <c r="V259" s="123"/>
      <c r="W259" s="123"/>
      <c r="X259" s="123"/>
      <c r="Y259" s="123"/>
    </row>
    <row r="260" spans="22:25" x14ac:dyDescent="0.25">
      <c r="V260" s="123"/>
      <c r="W260" s="123"/>
      <c r="X260" s="123"/>
      <c r="Y260" s="123"/>
    </row>
    <row r="261" spans="22:25" x14ac:dyDescent="0.25">
      <c r="V261" s="123"/>
      <c r="W261" s="123"/>
      <c r="X261" s="123"/>
      <c r="Y261" s="123"/>
    </row>
    <row r="262" spans="22:25" x14ac:dyDescent="0.25">
      <c r="V262" s="123"/>
      <c r="W262" s="123"/>
      <c r="X262" s="123"/>
      <c r="Y262" s="123"/>
    </row>
    <row r="263" spans="22:25" x14ac:dyDescent="0.25">
      <c r="V263" s="123"/>
      <c r="W263" s="123"/>
      <c r="X263" s="123"/>
      <c r="Y263" s="123"/>
    </row>
    <row r="264" spans="22:25" x14ac:dyDescent="0.25">
      <c r="V264" s="123"/>
      <c r="W264" s="123"/>
      <c r="X264" s="123"/>
      <c r="Y264" s="123"/>
    </row>
    <row r="265" spans="22:25" x14ac:dyDescent="0.25">
      <c r="V265" s="123"/>
      <c r="W265" s="123"/>
      <c r="X265" s="123"/>
      <c r="Y265" s="123"/>
    </row>
    <row r="266" spans="22:25" x14ac:dyDescent="0.25">
      <c r="V266" s="123"/>
      <c r="W266" s="123"/>
      <c r="X266" s="123"/>
      <c r="Y266" s="123"/>
    </row>
    <row r="267" spans="22:25" x14ac:dyDescent="0.25">
      <c r="V267" s="123"/>
      <c r="W267" s="123"/>
      <c r="X267" s="123"/>
      <c r="Y267" s="123"/>
    </row>
    <row r="268" spans="22:25" x14ac:dyDescent="0.25">
      <c r="V268" s="123"/>
      <c r="W268" s="123"/>
      <c r="X268" s="123"/>
      <c r="Y268" s="123"/>
    </row>
    <row r="269" spans="22:25" x14ac:dyDescent="0.25">
      <c r="V269" s="123"/>
      <c r="W269" s="123"/>
      <c r="X269" s="123"/>
      <c r="Y269" s="123"/>
    </row>
    <row r="270" spans="22:25" x14ac:dyDescent="0.25">
      <c r="V270" s="123"/>
      <c r="W270" s="123"/>
      <c r="X270" s="123"/>
      <c r="Y270" s="123"/>
    </row>
    <row r="271" spans="22:25" x14ac:dyDescent="0.25">
      <c r="V271" s="123"/>
      <c r="W271" s="123"/>
      <c r="X271" s="123"/>
      <c r="Y271" s="123"/>
    </row>
    <row r="272" spans="22:25" x14ac:dyDescent="0.25">
      <c r="V272" s="123"/>
      <c r="W272" s="123"/>
      <c r="X272" s="123"/>
      <c r="Y272" s="123"/>
    </row>
    <row r="273" spans="22:25" x14ac:dyDescent="0.25">
      <c r="V273" s="123"/>
      <c r="W273" s="123"/>
      <c r="X273" s="123"/>
      <c r="Y273" s="123"/>
    </row>
    <row r="274" spans="22:25" x14ac:dyDescent="0.25">
      <c r="V274" s="123"/>
      <c r="W274" s="123"/>
      <c r="X274" s="123"/>
      <c r="Y274" s="123"/>
    </row>
    <row r="275" spans="22:25" x14ac:dyDescent="0.25">
      <c r="V275" s="123"/>
      <c r="W275" s="123"/>
      <c r="X275" s="123"/>
      <c r="Y275" s="123"/>
    </row>
    <row r="276" spans="22:25" x14ac:dyDescent="0.25">
      <c r="V276" s="123"/>
      <c r="W276" s="123"/>
      <c r="X276" s="123"/>
      <c r="Y276" s="123"/>
    </row>
    <row r="277" spans="22:25" x14ac:dyDescent="0.25">
      <c r="V277" s="123"/>
      <c r="W277" s="123"/>
      <c r="X277" s="123"/>
      <c r="Y277" s="123"/>
    </row>
    <row r="278" spans="22:25" x14ac:dyDescent="0.25">
      <c r="V278" s="123"/>
      <c r="W278" s="123"/>
      <c r="X278" s="123"/>
      <c r="Y278" s="123"/>
    </row>
    <row r="279" spans="22:25" x14ac:dyDescent="0.25">
      <c r="V279" s="123"/>
      <c r="W279" s="123"/>
      <c r="X279" s="123"/>
      <c r="Y279" s="123"/>
    </row>
    <row r="280" spans="22:25" x14ac:dyDescent="0.25">
      <c r="V280" s="123"/>
      <c r="W280" s="123"/>
      <c r="X280" s="123"/>
      <c r="Y280" s="123"/>
    </row>
    <row r="281" spans="22:25" x14ac:dyDescent="0.25">
      <c r="V281" s="123"/>
      <c r="W281" s="123"/>
      <c r="X281" s="123"/>
      <c r="Y281" s="123"/>
    </row>
    <row r="282" spans="22:25" x14ac:dyDescent="0.25">
      <c r="V282" s="123"/>
      <c r="W282" s="123"/>
      <c r="X282" s="123"/>
      <c r="Y282" s="123"/>
    </row>
    <row r="283" spans="22:25" x14ac:dyDescent="0.25">
      <c r="V283" s="123"/>
      <c r="W283" s="123"/>
      <c r="X283" s="123"/>
      <c r="Y283" s="123"/>
    </row>
    <row r="284" spans="22:25" x14ac:dyDescent="0.25">
      <c r="V284" s="123"/>
      <c r="W284" s="123"/>
      <c r="X284" s="123"/>
      <c r="Y284" s="123"/>
    </row>
    <row r="285" spans="22:25" x14ac:dyDescent="0.25">
      <c r="V285" s="123"/>
      <c r="W285" s="123"/>
      <c r="X285" s="123"/>
      <c r="Y285" s="123"/>
    </row>
    <row r="286" spans="22:25" x14ac:dyDescent="0.25">
      <c r="V286" s="123"/>
      <c r="W286" s="123"/>
      <c r="X286" s="123"/>
      <c r="Y286" s="123"/>
    </row>
    <row r="287" spans="22:25" x14ac:dyDescent="0.25">
      <c r="V287" s="123"/>
      <c r="W287" s="123"/>
      <c r="X287" s="123"/>
      <c r="Y287" s="123"/>
    </row>
    <row r="288" spans="22:25" x14ac:dyDescent="0.25">
      <c r="V288" s="123"/>
      <c r="W288" s="123"/>
      <c r="X288" s="123"/>
      <c r="Y288" s="123"/>
    </row>
    <row r="289" spans="22:25" x14ac:dyDescent="0.25">
      <c r="V289" s="123"/>
      <c r="W289" s="123"/>
      <c r="X289" s="123"/>
      <c r="Y289" s="123"/>
    </row>
    <row r="290" spans="22:25" x14ac:dyDescent="0.25">
      <c r="V290" s="123"/>
      <c r="W290" s="123"/>
      <c r="X290" s="123"/>
      <c r="Y290" s="123"/>
    </row>
    <row r="291" spans="22:25" x14ac:dyDescent="0.25">
      <c r="V291" s="123"/>
      <c r="W291" s="123"/>
      <c r="X291" s="123"/>
      <c r="Y291" s="123"/>
    </row>
    <row r="292" spans="22:25" x14ac:dyDescent="0.25">
      <c r="V292" s="123"/>
      <c r="W292" s="123"/>
      <c r="X292" s="123"/>
      <c r="Y292" s="123"/>
    </row>
    <row r="293" spans="22:25" x14ac:dyDescent="0.25">
      <c r="V293" s="123"/>
      <c r="W293" s="123"/>
      <c r="X293" s="123"/>
      <c r="Y293" s="123"/>
    </row>
    <row r="294" spans="22:25" x14ac:dyDescent="0.25">
      <c r="V294" s="123"/>
      <c r="W294" s="123"/>
      <c r="X294" s="123"/>
      <c r="Y294" s="123"/>
    </row>
    <row r="295" spans="22:25" x14ac:dyDescent="0.25">
      <c r="V295" s="123"/>
      <c r="W295" s="123"/>
      <c r="X295" s="123"/>
      <c r="Y295" s="123"/>
    </row>
    <row r="296" spans="22:25" x14ac:dyDescent="0.25">
      <c r="V296" s="123"/>
      <c r="W296" s="123"/>
      <c r="X296" s="123"/>
      <c r="Y296" s="123"/>
    </row>
    <row r="297" spans="22:25" x14ac:dyDescent="0.25">
      <c r="V297" s="123"/>
      <c r="W297" s="123"/>
      <c r="X297" s="123"/>
      <c r="Y297" s="123"/>
    </row>
    <row r="298" spans="22:25" x14ac:dyDescent="0.25">
      <c r="V298" s="123"/>
      <c r="W298" s="123"/>
      <c r="X298" s="123"/>
      <c r="Y298" s="123"/>
    </row>
    <row r="299" spans="22:25" x14ac:dyDescent="0.25">
      <c r="V299" s="123"/>
      <c r="W299" s="123"/>
      <c r="X299" s="123"/>
      <c r="Y299" s="123"/>
    </row>
    <row r="300" spans="22:25" x14ac:dyDescent="0.25">
      <c r="V300" s="123"/>
      <c r="W300" s="123"/>
      <c r="X300" s="123"/>
      <c r="Y300" s="123"/>
    </row>
    <row r="301" spans="22:25" x14ac:dyDescent="0.25">
      <c r="V301" s="123"/>
      <c r="W301" s="123"/>
      <c r="X301" s="123"/>
      <c r="Y301" s="123"/>
    </row>
    <row r="302" spans="22:25" x14ac:dyDescent="0.25">
      <c r="V302" s="123"/>
      <c r="W302" s="123"/>
      <c r="X302" s="123"/>
      <c r="Y302" s="123"/>
    </row>
    <row r="303" spans="22:25" x14ac:dyDescent="0.25">
      <c r="V303" s="123"/>
      <c r="W303" s="123"/>
      <c r="X303" s="123"/>
      <c r="Y303" s="123"/>
    </row>
    <row r="304" spans="22:25" x14ac:dyDescent="0.25">
      <c r="V304" s="123"/>
      <c r="W304" s="123"/>
      <c r="X304" s="123"/>
      <c r="Y304" s="123"/>
    </row>
    <row r="305" spans="22:25" x14ac:dyDescent="0.25">
      <c r="V305" s="123"/>
      <c r="W305" s="123"/>
      <c r="X305" s="123"/>
      <c r="Y305" s="123"/>
    </row>
    <row r="306" spans="22:25" x14ac:dyDescent="0.25">
      <c r="V306" s="123"/>
      <c r="W306" s="123"/>
      <c r="X306" s="123"/>
      <c r="Y306" s="123"/>
    </row>
    <row r="307" spans="22:25" x14ac:dyDescent="0.25">
      <c r="V307" s="123"/>
      <c r="W307" s="123"/>
      <c r="X307" s="123"/>
      <c r="Y307" s="123"/>
    </row>
    <row r="308" spans="22:25" x14ac:dyDescent="0.25">
      <c r="V308" s="123"/>
      <c r="W308" s="123"/>
      <c r="X308" s="123"/>
      <c r="Y308" s="123"/>
    </row>
    <row r="309" spans="22:25" x14ac:dyDescent="0.25">
      <c r="V309" s="123"/>
      <c r="W309" s="123"/>
      <c r="X309" s="123"/>
      <c r="Y309" s="123"/>
    </row>
    <row r="310" spans="22:25" x14ac:dyDescent="0.25">
      <c r="V310" s="123"/>
      <c r="W310" s="123"/>
      <c r="X310" s="123"/>
      <c r="Y310" s="123"/>
    </row>
    <row r="311" spans="22:25" x14ac:dyDescent="0.25">
      <c r="V311" s="123"/>
      <c r="W311" s="123"/>
      <c r="X311" s="123"/>
      <c r="Y311" s="123"/>
    </row>
    <row r="312" spans="22:25" x14ac:dyDescent="0.25">
      <c r="V312" s="123"/>
      <c r="W312" s="123"/>
      <c r="X312" s="123"/>
      <c r="Y312" s="123"/>
    </row>
    <row r="313" spans="22:25" x14ac:dyDescent="0.25">
      <c r="V313" s="123"/>
      <c r="W313" s="123"/>
      <c r="X313" s="123"/>
      <c r="Y313" s="123"/>
    </row>
    <row r="314" spans="22:25" x14ac:dyDescent="0.25">
      <c r="V314" s="123"/>
      <c r="W314" s="123"/>
      <c r="X314" s="123"/>
      <c r="Y314" s="123"/>
    </row>
    <row r="315" spans="22:25" x14ac:dyDescent="0.25">
      <c r="V315" s="123"/>
      <c r="W315" s="123"/>
      <c r="X315" s="123"/>
      <c r="Y315" s="123"/>
    </row>
    <row r="316" spans="22:25" x14ac:dyDescent="0.25">
      <c r="V316" s="123"/>
      <c r="W316" s="123"/>
      <c r="X316" s="123"/>
      <c r="Y316" s="123"/>
    </row>
    <row r="317" spans="22:25" x14ac:dyDescent="0.25">
      <c r="V317" s="123"/>
      <c r="W317" s="123"/>
      <c r="X317" s="123"/>
      <c r="Y317" s="123"/>
    </row>
    <row r="318" spans="22:25" x14ac:dyDescent="0.25">
      <c r="V318" s="123"/>
      <c r="W318" s="123"/>
      <c r="X318" s="123"/>
      <c r="Y318" s="123"/>
    </row>
    <row r="319" spans="22:25" x14ac:dyDescent="0.25">
      <c r="V319" s="123"/>
      <c r="W319" s="123"/>
      <c r="X319" s="123"/>
      <c r="Y319" s="123"/>
    </row>
    <row r="320" spans="22:25" x14ac:dyDescent="0.25">
      <c r="V320" s="123"/>
      <c r="W320" s="123"/>
      <c r="X320" s="123"/>
      <c r="Y320" s="123"/>
    </row>
    <row r="321" spans="22:25" x14ac:dyDescent="0.25">
      <c r="V321" s="123"/>
      <c r="W321" s="123"/>
      <c r="X321" s="123"/>
      <c r="Y321" s="123"/>
    </row>
    <row r="322" spans="22:25" x14ac:dyDescent="0.25">
      <c r="V322" s="123"/>
      <c r="W322" s="123"/>
      <c r="X322" s="123"/>
      <c r="Y322" s="123"/>
    </row>
    <row r="323" spans="22:25" x14ac:dyDescent="0.25">
      <c r="V323" s="123"/>
      <c r="W323" s="123"/>
      <c r="X323" s="123"/>
      <c r="Y323" s="123"/>
    </row>
    <row r="324" spans="22:25" x14ac:dyDescent="0.25">
      <c r="V324" s="123"/>
      <c r="W324" s="123"/>
      <c r="X324" s="123"/>
      <c r="Y324" s="123"/>
    </row>
    <row r="325" spans="22:25" x14ac:dyDescent="0.25">
      <c r="V325" s="123"/>
      <c r="W325" s="123"/>
      <c r="X325" s="123"/>
      <c r="Y325" s="123"/>
    </row>
    <row r="326" spans="22:25" x14ac:dyDescent="0.25">
      <c r="V326" s="123"/>
      <c r="W326" s="123"/>
      <c r="X326" s="123"/>
      <c r="Y326" s="123"/>
    </row>
    <row r="327" spans="22:25" x14ac:dyDescent="0.25">
      <c r="V327" s="123"/>
      <c r="W327" s="123"/>
      <c r="X327" s="123"/>
      <c r="Y327" s="123"/>
    </row>
    <row r="328" spans="22:25" x14ac:dyDescent="0.25">
      <c r="V328" s="123"/>
      <c r="W328" s="123"/>
      <c r="X328" s="123"/>
      <c r="Y328" s="123"/>
    </row>
    <row r="329" spans="22:25" x14ac:dyDescent="0.25">
      <c r="V329" s="123"/>
      <c r="W329" s="123"/>
      <c r="X329" s="123"/>
      <c r="Y329" s="123"/>
    </row>
    <row r="330" spans="22:25" x14ac:dyDescent="0.25">
      <c r="V330" s="123"/>
      <c r="W330" s="123"/>
      <c r="X330" s="123"/>
      <c r="Y330" s="123"/>
    </row>
    <row r="331" spans="22:25" x14ac:dyDescent="0.25">
      <c r="V331" s="123"/>
      <c r="W331" s="123"/>
      <c r="X331" s="123"/>
      <c r="Y331" s="123"/>
    </row>
    <row r="332" spans="22:25" x14ac:dyDescent="0.25">
      <c r="V332" s="123"/>
      <c r="W332" s="123"/>
      <c r="X332" s="123"/>
      <c r="Y332" s="123"/>
    </row>
    <row r="333" spans="22:25" x14ac:dyDescent="0.25">
      <c r="V333" s="123"/>
      <c r="W333" s="123"/>
      <c r="X333" s="123"/>
      <c r="Y333" s="123"/>
    </row>
    <row r="334" spans="22:25" x14ac:dyDescent="0.25">
      <c r="V334" s="123"/>
      <c r="W334" s="123"/>
      <c r="X334" s="123"/>
      <c r="Y334" s="123"/>
    </row>
    <row r="335" spans="22:25" x14ac:dyDescent="0.25">
      <c r="V335" s="123"/>
      <c r="W335" s="123"/>
      <c r="X335" s="123"/>
      <c r="Y335" s="123"/>
    </row>
    <row r="336" spans="22:25" x14ac:dyDescent="0.25">
      <c r="V336" s="123"/>
      <c r="W336" s="123"/>
      <c r="X336" s="123"/>
      <c r="Y336" s="123"/>
    </row>
    <row r="337" spans="22:25" x14ac:dyDescent="0.25">
      <c r="V337" s="123"/>
      <c r="W337" s="123"/>
      <c r="X337" s="123"/>
      <c r="Y337" s="123"/>
    </row>
    <row r="338" spans="22:25" x14ac:dyDescent="0.25">
      <c r="V338" s="123"/>
      <c r="W338" s="123"/>
      <c r="X338" s="123"/>
      <c r="Y338" s="123"/>
    </row>
    <row r="339" spans="22:25" x14ac:dyDescent="0.25">
      <c r="V339" s="123"/>
      <c r="W339" s="123"/>
      <c r="X339" s="123"/>
      <c r="Y339" s="123"/>
    </row>
    <row r="340" spans="22:25" x14ac:dyDescent="0.25">
      <c r="V340" s="123"/>
      <c r="W340" s="123"/>
      <c r="X340" s="123"/>
      <c r="Y340" s="123"/>
    </row>
    <row r="341" spans="22:25" x14ac:dyDescent="0.25">
      <c r="V341" s="123"/>
      <c r="W341" s="123"/>
      <c r="X341" s="123"/>
      <c r="Y341" s="123"/>
    </row>
    <row r="342" spans="22:25" x14ac:dyDescent="0.25">
      <c r="V342" s="123"/>
      <c r="W342" s="123"/>
      <c r="X342" s="123"/>
      <c r="Y342" s="123"/>
    </row>
    <row r="343" spans="22:25" x14ac:dyDescent="0.25">
      <c r="V343" s="123"/>
      <c r="W343" s="123"/>
      <c r="X343" s="123"/>
      <c r="Y343" s="123"/>
    </row>
    <row r="344" spans="22:25" x14ac:dyDescent="0.25">
      <c r="V344" s="123"/>
      <c r="W344" s="123"/>
      <c r="X344" s="123"/>
      <c r="Y344" s="123"/>
    </row>
    <row r="345" spans="22:25" x14ac:dyDescent="0.25">
      <c r="V345" s="123"/>
      <c r="W345" s="123"/>
      <c r="X345" s="123"/>
      <c r="Y345" s="123"/>
    </row>
    <row r="346" spans="22:25" x14ac:dyDescent="0.25">
      <c r="V346" s="123"/>
      <c r="W346" s="123"/>
      <c r="X346" s="123"/>
      <c r="Y346" s="123"/>
    </row>
    <row r="347" spans="22:25" x14ac:dyDescent="0.25">
      <c r="V347" s="123"/>
      <c r="W347" s="123"/>
      <c r="X347" s="123"/>
      <c r="Y347" s="123"/>
    </row>
    <row r="348" spans="22:25" x14ac:dyDescent="0.25">
      <c r="V348" s="123"/>
      <c r="W348" s="123"/>
      <c r="X348" s="123"/>
      <c r="Y348" s="123"/>
    </row>
    <row r="349" spans="22:25" x14ac:dyDescent="0.25">
      <c r="V349" s="123"/>
      <c r="W349" s="123"/>
      <c r="X349" s="123"/>
      <c r="Y349" s="123"/>
    </row>
    <row r="350" spans="22:25" x14ac:dyDescent="0.25">
      <c r="V350" s="123"/>
      <c r="W350" s="123"/>
      <c r="X350" s="123"/>
      <c r="Y350" s="123"/>
    </row>
    <row r="351" spans="22:25" x14ac:dyDescent="0.25">
      <c r="V351" s="123"/>
      <c r="W351" s="123"/>
      <c r="X351" s="123"/>
      <c r="Y351" s="123"/>
    </row>
    <row r="352" spans="22:25" x14ac:dyDescent="0.25">
      <c r="V352" s="123"/>
      <c r="W352" s="123"/>
      <c r="X352" s="123"/>
      <c r="Y352" s="123"/>
    </row>
    <row r="353" spans="22:25" x14ac:dyDescent="0.25">
      <c r="V353" s="123"/>
      <c r="W353" s="123"/>
      <c r="X353" s="123"/>
      <c r="Y353" s="123"/>
    </row>
    <row r="354" spans="22:25" x14ac:dyDescent="0.25">
      <c r="V354" s="123"/>
      <c r="W354" s="123"/>
      <c r="X354" s="123"/>
      <c r="Y354" s="123"/>
    </row>
    <row r="355" spans="22:25" x14ac:dyDescent="0.25">
      <c r="V355" s="123"/>
      <c r="W355" s="123"/>
      <c r="X355" s="123"/>
      <c r="Y355" s="123"/>
    </row>
    <row r="356" spans="22:25" x14ac:dyDescent="0.25">
      <c r="V356" s="123"/>
      <c r="W356" s="123"/>
      <c r="X356" s="123"/>
      <c r="Y356" s="123"/>
    </row>
    <row r="357" spans="22:25" x14ac:dyDescent="0.25">
      <c r="V357" s="123"/>
      <c r="W357" s="123"/>
      <c r="X357" s="123"/>
      <c r="Y357" s="123"/>
    </row>
    <row r="358" spans="22:25" x14ac:dyDescent="0.25">
      <c r="V358" s="123"/>
      <c r="W358" s="123"/>
      <c r="X358" s="123"/>
      <c r="Y358" s="123"/>
    </row>
    <row r="359" spans="22:25" x14ac:dyDescent="0.25">
      <c r="V359" s="123"/>
      <c r="W359" s="123"/>
      <c r="X359" s="123"/>
      <c r="Y359" s="123"/>
    </row>
    <row r="360" spans="22:25" x14ac:dyDescent="0.25">
      <c r="V360" s="123"/>
      <c r="W360" s="123"/>
      <c r="X360" s="123"/>
      <c r="Y360" s="123"/>
    </row>
    <row r="361" spans="22:25" x14ac:dyDescent="0.25">
      <c r="V361" s="123"/>
      <c r="W361" s="123"/>
      <c r="X361" s="123"/>
      <c r="Y361" s="123"/>
    </row>
    <row r="362" spans="22:25" x14ac:dyDescent="0.25">
      <c r="V362" s="123"/>
      <c r="W362" s="123"/>
      <c r="X362" s="123"/>
      <c r="Y362" s="123"/>
    </row>
    <row r="363" spans="22:25" x14ac:dyDescent="0.25">
      <c r="V363" s="123"/>
      <c r="W363" s="123"/>
      <c r="X363" s="123"/>
      <c r="Y363" s="123"/>
    </row>
    <row r="364" spans="22:25" x14ac:dyDescent="0.25">
      <c r="V364" s="123"/>
      <c r="W364" s="123"/>
      <c r="X364" s="123"/>
      <c r="Y364" s="123"/>
    </row>
    <row r="365" spans="22:25" x14ac:dyDescent="0.25">
      <c r="V365" s="123"/>
      <c r="W365" s="123"/>
      <c r="X365" s="123"/>
      <c r="Y365" s="123"/>
    </row>
    <row r="366" spans="22:25" x14ac:dyDescent="0.25">
      <c r="V366" s="123"/>
      <c r="W366" s="123"/>
      <c r="X366" s="123"/>
      <c r="Y366" s="123"/>
    </row>
    <row r="367" spans="22:25" x14ac:dyDescent="0.25">
      <c r="V367" s="123"/>
      <c r="W367" s="123"/>
      <c r="X367" s="123"/>
      <c r="Y367" s="123"/>
    </row>
    <row r="368" spans="22:25" x14ac:dyDescent="0.25">
      <c r="V368" s="123"/>
      <c r="W368" s="123"/>
      <c r="X368" s="123"/>
      <c r="Y368" s="123"/>
    </row>
    <row r="369" spans="22:25" x14ac:dyDescent="0.25">
      <c r="V369" s="123"/>
      <c r="W369" s="123"/>
      <c r="X369" s="123"/>
      <c r="Y369" s="123"/>
    </row>
    <row r="370" spans="22:25" x14ac:dyDescent="0.25">
      <c r="V370" s="123"/>
      <c r="W370" s="123"/>
      <c r="X370" s="123"/>
      <c r="Y370" s="123"/>
    </row>
    <row r="371" spans="22:25" x14ac:dyDescent="0.25">
      <c r="V371" s="123"/>
      <c r="W371" s="123"/>
      <c r="X371" s="123"/>
      <c r="Y371" s="123"/>
    </row>
    <row r="372" spans="22:25" x14ac:dyDescent="0.25">
      <c r="V372" s="123"/>
      <c r="W372" s="123"/>
      <c r="X372" s="123"/>
      <c r="Y372" s="123"/>
    </row>
    <row r="373" spans="22:25" x14ac:dyDescent="0.25">
      <c r="V373" s="123"/>
      <c r="W373" s="123"/>
      <c r="X373" s="123"/>
      <c r="Y373" s="123"/>
    </row>
    <row r="374" spans="22:25" x14ac:dyDescent="0.25">
      <c r="V374" s="123"/>
      <c r="W374" s="123"/>
      <c r="X374" s="123"/>
      <c r="Y374" s="123"/>
    </row>
    <row r="375" spans="22:25" x14ac:dyDescent="0.25">
      <c r="V375" s="123"/>
      <c r="W375" s="123"/>
      <c r="X375" s="123"/>
      <c r="Y375" s="123"/>
    </row>
    <row r="376" spans="22:25" x14ac:dyDescent="0.25">
      <c r="V376" s="123"/>
      <c r="W376" s="123"/>
      <c r="X376" s="123"/>
      <c r="Y376" s="123"/>
    </row>
    <row r="377" spans="22:25" x14ac:dyDescent="0.25">
      <c r="V377" s="123"/>
      <c r="W377" s="123"/>
      <c r="X377" s="123"/>
      <c r="Y377" s="123"/>
    </row>
    <row r="378" spans="22:25" x14ac:dyDescent="0.25">
      <c r="V378" s="123"/>
      <c r="W378" s="123"/>
      <c r="X378" s="123"/>
      <c r="Y378" s="123"/>
    </row>
    <row r="379" spans="22:25" x14ac:dyDescent="0.25">
      <c r="V379" s="123"/>
      <c r="W379" s="123"/>
      <c r="X379" s="123"/>
      <c r="Y379" s="123"/>
    </row>
    <row r="380" spans="22:25" x14ac:dyDescent="0.25">
      <c r="V380" s="123"/>
      <c r="W380" s="123"/>
      <c r="X380" s="123"/>
      <c r="Y380" s="123"/>
    </row>
    <row r="381" spans="22:25" x14ac:dyDescent="0.25">
      <c r="V381" s="123"/>
      <c r="W381" s="123"/>
      <c r="X381" s="123"/>
      <c r="Y381" s="123"/>
    </row>
    <row r="382" spans="22:25" x14ac:dyDescent="0.25">
      <c r="V382" s="123"/>
      <c r="W382" s="123"/>
      <c r="X382" s="123"/>
      <c r="Y382" s="123"/>
    </row>
    <row r="383" spans="22:25" x14ac:dyDescent="0.25">
      <c r="V383" s="123"/>
      <c r="W383" s="123"/>
      <c r="X383" s="123"/>
      <c r="Y383" s="123"/>
    </row>
    <row r="384" spans="22:25" x14ac:dyDescent="0.25">
      <c r="V384" s="123"/>
      <c r="W384" s="123"/>
      <c r="X384" s="123"/>
      <c r="Y384" s="123"/>
    </row>
    <row r="385" spans="22:25" x14ac:dyDescent="0.25">
      <c r="V385" s="123"/>
      <c r="W385" s="123"/>
      <c r="X385" s="123"/>
      <c r="Y385" s="123"/>
    </row>
    <row r="386" spans="22:25" x14ac:dyDescent="0.25">
      <c r="V386" s="123"/>
      <c r="W386" s="123"/>
      <c r="X386" s="123"/>
      <c r="Y386" s="123"/>
    </row>
    <row r="387" spans="22:25" x14ac:dyDescent="0.25">
      <c r="V387" s="123"/>
      <c r="W387" s="123"/>
      <c r="X387" s="123"/>
      <c r="Y387" s="123"/>
    </row>
    <row r="388" spans="22:25" x14ac:dyDescent="0.25">
      <c r="V388" s="123"/>
      <c r="W388" s="123"/>
      <c r="X388" s="123"/>
      <c r="Y388" s="123"/>
    </row>
    <row r="389" spans="22:25" x14ac:dyDescent="0.25">
      <c r="V389" s="123"/>
      <c r="W389" s="123"/>
      <c r="X389" s="123"/>
      <c r="Y389" s="123"/>
    </row>
    <row r="390" spans="22:25" x14ac:dyDescent="0.25">
      <c r="V390" s="123"/>
      <c r="W390" s="123"/>
      <c r="X390" s="123"/>
      <c r="Y390" s="123"/>
    </row>
    <row r="391" spans="22:25" x14ac:dyDescent="0.25">
      <c r="V391" s="123"/>
      <c r="W391" s="123"/>
      <c r="X391" s="123"/>
      <c r="Y391" s="123"/>
    </row>
    <row r="392" spans="22:25" x14ac:dyDescent="0.25">
      <c r="V392" s="123"/>
      <c r="W392" s="123"/>
      <c r="X392" s="123"/>
      <c r="Y392" s="123"/>
    </row>
    <row r="393" spans="22:25" x14ac:dyDescent="0.25">
      <c r="V393" s="123"/>
      <c r="W393" s="123"/>
      <c r="X393" s="123"/>
      <c r="Y393" s="123"/>
    </row>
    <row r="394" spans="22:25" x14ac:dyDescent="0.25">
      <c r="V394" s="123"/>
      <c r="W394" s="123"/>
      <c r="X394" s="123"/>
      <c r="Y394" s="123"/>
    </row>
    <row r="395" spans="22:25" x14ac:dyDescent="0.25">
      <c r="V395" s="123"/>
      <c r="W395" s="123"/>
      <c r="X395" s="123"/>
      <c r="Y395" s="123"/>
    </row>
    <row r="396" spans="22:25" x14ac:dyDescent="0.25">
      <c r="V396" s="123"/>
      <c r="W396" s="123"/>
      <c r="X396" s="123"/>
      <c r="Y396" s="123"/>
    </row>
    <row r="397" spans="22:25" x14ac:dyDescent="0.25">
      <c r="V397" s="123"/>
      <c r="W397" s="123"/>
      <c r="X397" s="123"/>
      <c r="Y397" s="123"/>
    </row>
    <row r="398" spans="22:25" x14ac:dyDescent="0.25">
      <c r="V398" s="123"/>
      <c r="W398" s="123"/>
      <c r="X398" s="123"/>
      <c r="Y398" s="123"/>
    </row>
    <row r="399" spans="22:25" x14ac:dyDescent="0.25">
      <c r="V399" s="123"/>
      <c r="W399" s="123"/>
      <c r="X399" s="123"/>
      <c r="Y399" s="123"/>
    </row>
    <row r="400" spans="22:25" x14ac:dyDescent="0.25">
      <c r="V400" s="123"/>
      <c r="W400" s="123"/>
      <c r="X400" s="123"/>
      <c r="Y400" s="123"/>
    </row>
    <row r="401" spans="22:25" x14ac:dyDescent="0.25">
      <c r="V401" s="123"/>
      <c r="W401" s="123"/>
      <c r="X401" s="123"/>
      <c r="Y401" s="123"/>
    </row>
    <row r="402" spans="22:25" x14ac:dyDescent="0.25">
      <c r="V402" s="123"/>
      <c r="W402" s="123"/>
      <c r="X402" s="123"/>
      <c r="Y402" s="123"/>
    </row>
    <row r="403" spans="22:25" x14ac:dyDescent="0.25">
      <c r="V403" s="123"/>
      <c r="W403" s="123"/>
      <c r="X403" s="123"/>
      <c r="Y403" s="123"/>
    </row>
    <row r="404" spans="22:25" x14ac:dyDescent="0.25">
      <c r="V404" s="123"/>
      <c r="W404" s="123"/>
      <c r="X404" s="123"/>
      <c r="Y404" s="123"/>
    </row>
    <row r="405" spans="22:25" x14ac:dyDescent="0.25">
      <c r="V405" s="123"/>
      <c r="W405" s="123"/>
      <c r="X405" s="123"/>
      <c r="Y405" s="123"/>
    </row>
    <row r="406" spans="22:25" x14ac:dyDescent="0.25">
      <c r="V406" s="123"/>
      <c r="W406" s="123"/>
      <c r="X406" s="123"/>
      <c r="Y406" s="123"/>
    </row>
    <row r="407" spans="22:25" x14ac:dyDescent="0.25">
      <c r="V407" s="123"/>
      <c r="W407" s="123"/>
      <c r="X407" s="123"/>
      <c r="Y407" s="123"/>
    </row>
    <row r="408" spans="22:25" x14ac:dyDescent="0.25">
      <c r="V408" s="123"/>
      <c r="W408" s="123"/>
      <c r="X408" s="123"/>
      <c r="Y408" s="123"/>
    </row>
    <row r="409" spans="22:25" x14ac:dyDescent="0.25">
      <c r="V409" s="123"/>
      <c r="W409" s="123"/>
      <c r="X409" s="123"/>
      <c r="Y409" s="123"/>
    </row>
    <row r="410" spans="22:25" x14ac:dyDescent="0.25">
      <c r="V410" s="123"/>
      <c r="W410" s="123"/>
      <c r="X410" s="123"/>
      <c r="Y410" s="123"/>
    </row>
    <row r="411" spans="22:25" x14ac:dyDescent="0.25">
      <c r="V411" s="123"/>
      <c r="W411" s="123"/>
      <c r="X411" s="123"/>
      <c r="Y411" s="123"/>
    </row>
    <row r="412" spans="22:25" x14ac:dyDescent="0.25">
      <c r="V412" s="123"/>
      <c r="W412" s="123"/>
      <c r="X412" s="123"/>
      <c r="Y412" s="123"/>
    </row>
    <row r="413" spans="22:25" x14ac:dyDescent="0.25">
      <c r="V413" s="123"/>
      <c r="W413" s="123"/>
      <c r="X413" s="123"/>
      <c r="Y413" s="123"/>
    </row>
    <row r="414" spans="22:25" x14ac:dyDescent="0.25">
      <c r="V414" s="123"/>
      <c r="W414" s="123"/>
      <c r="X414" s="123"/>
      <c r="Y414" s="123"/>
    </row>
    <row r="415" spans="22:25" x14ac:dyDescent="0.25">
      <c r="V415" s="123"/>
      <c r="W415" s="123"/>
      <c r="X415" s="123"/>
      <c r="Y415" s="123"/>
    </row>
    <row r="416" spans="22:25" x14ac:dyDescent="0.25">
      <c r="V416" s="123"/>
      <c r="W416" s="123"/>
      <c r="X416" s="123"/>
      <c r="Y416" s="123"/>
    </row>
    <row r="417" spans="22:25" x14ac:dyDescent="0.25">
      <c r="V417" s="123"/>
      <c r="W417" s="123"/>
      <c r="X417" s="123"/>
      <c r="Y417" s="123"/>
    </row>
    <row r="418" spans="22:25" x14ac:dyDescent="0.25">
      <c r="V418" s="123"/>
      <c r="W418" s="123"/>
      <c r="X418" s="123"/>
      <c r="Y418" s="123"/>
    </row>
    <row r="419" spans="22:25" x14ac:dyDescent="0.25">
      <c r="V419" s="123"/>
      <c r="W419" s="123"/>
      <c r="X419" s="123"/>
      <c r="Y419" s="123"/>
    </row>
    <row r="420" spans="22:25" x14ac:dyDescent="0.25">
      <c r="V420" s="123"/>
      <c r="W420" s="123"/>
      <c r="X420" s="123"/>
      <c r="Y420" s="123"/>
    </row>
    <row r="421" spans="22:25" x14ac:dyDescent="0.25">
      <c r="V421" s="123"/>
      <c r="W421" s="123"/>
      <c r="X421" s="123"/>
      <c r="Y421" s="123"/>
    </row>
    <row r="422" spans="22:25" x14ac:dyDescent="0.25">
      <c r="V422" s="123"/>
      <c r="W422" s="123"/>
      <c r="X422" s="123"/>
      <c r="Y422" s="123"/>
    </row>
    <row r="423" spans="22:25" x14ac:dyDescent="0.25">
      <c r="V423" s="123"/>
      <c r="W423" s="123"/>
      <c r="X423" s="123"/>
      <c r="Y423" s="123"/>
    </row>
    <row r="424" spans="22:25" x14ac:dyDescent="0.25">
      <c r="V424" s="123"/>
      <c r="W424" s="123"/>
      <c r="X424" s="123"/>
      <c r="Y424" s="123"/>
    </row>
    <row r="425" spans="22:25" x14ac:dyDescent="0.25">
      <c r="V425" s="123"/>
      <c r="W425" s="123"/>
      <c r="X425" s="123"/>
      <c r="Y425" s="123"/>
    </row>
    <row r="426" spans="22:25" x14ac:dyDescent="0.25">
      <c r="V426" s="123"/>
      <c r="W426" s="123"/>
      <c r="X426" s="123"/>
      <c r="Y426" s="123"/>
    </row>
    <row r="427" spans="22:25" x14ac:dyDescent="0.25">
      <c r="V427" s="123"/>
      <c r="W427" s="123"/>
      <c r="X427" s="123"/>
      <c r="Y427" s="123"/>
    </row>
    <row r="428" spans="22:25" x14ac:dyDescent="0.25">
      <c r="V428" s="123"/>
      <c r="W428" s="123"/>
      <c r="X428" s="123"/>
      <c r="Y428" s="123"/>
    </row>
    <row r="429" spans="22:25" x14ac:dyDescent="0.25">
      <c r="V429" s="123"/>
      <c r="W429" s="123"/>
      <c r="X429" s="123"/>
      <c r="Y429" s="123"/>
    </row>
    <row r="430" spans="22:25" x14ac:dyDescent="0.25">
      <c r="V430" s="123"/>
      <c r="W430" s="123"/>
      <c r="X430" s="123"/>
      <c r="Y430" s="123"/>
    </row>
    <row r="431" spans="22:25" x14ac:dyDescent="0.25">
      <c r="V431" s="123"/>
      <c r="W431" s="123"/>
      <c r="X431" s="123"/>
      <c r="Y431" s="123"/>
    </row>
    <row r="432" spans="22:25" x14ac:dyDescent="0.25">
      <c r="V432" s="123"/>
      <c r="W432" s="123"/>
      <c r="X432" s="123"/>
      <c r="Y432" s="123"/>
    </row>
    <row r="433" spans="22:25" x14ac:dyDescent="0.25">
      <c r="V433" s="123"/>
      <c r="W433" s="123"/>
      <c r="X433" s="123"/>
      <c r="Y433" s="123"/>
    </row>
    <row r="434" spans="22:25" x14ac:dyDescent="0.25">
      <c r="V434" s="123"/>
      <c r="W434" s="123"/>
      <c r="X434" s="123"/>
      <c r="Y434" s="123"/>
    </row>
    <row r="435" spans="22:25" x14ac:dyDescent="0.25">
      <c r="V435" s="123"/>
      <c r="W435" s="123"/>
      <c r="X435" s="123"/>
      <c r="Y435" s="123"/>
    </row>
    <row r="436" spans="22:25" x14ac:dyDescent="0.25">
      <c r="V436" s="123"/>
      <c r="W436" s="123"/>
      <c r="X436" s="123"/>
      <c r="Y436" s="123"/>
    </row>
    <row r="437" spans="22:25" x14ac:dyDescent="0.25">
      <c r="V437" s="123"/>
      <c r="W437" s="123"/>
      <c r="X437" s="123"/>
      <c r="Y437" s="123"/>
    </row>
    <row r="438" spans="22:25" x14ac:dyDescent="0.25">
      <c r="V438" s="123"/>
      <c r="W438" s="123"/>
      <c r="X438" s="123"/>
      <c r="Y438" s="123"/>
    </row>
    <row r="439" spans="22:25" x14ac:dyDescent="0.25">
      <c r="V439" s="123"/>
      <c r="W439" s="123"/>
      <c r="X439" s="123"/>
      <c r="Y439" s="123"/>
    </row>
    <row r="440" spans="22:25" x14ac:dyDescent="0.25">
      <c r="V440" s="123"/>
      <c r="W440" s="123"/>
      <c r="X440" s="123"/>
      <c r="Y440" s="123"/>
    </row>
    <row r="441" spans="22:25" x14ac:dyDescent="0.25">
      <c r="V441" s="123"/>
      <c r="W441" s="123"/>
      <c r="X441" s="123"/>
      <c r="Y441" s="123"/>
    </row>
    <row r="442" spans="22:25" x14ac:dyDescent="0.25">
      <c r="V442" s="123"/>
      <c r="W442" s="123"/>
      <c r="X442" s="123"/>
      <c r="Y442" s="123"/>
    </row>
    <row r="443" spans="22:25" x14ac:dyDescent="0.25">
      <c r="V443" s="123"/>
      <c r="W443" s="123"/>
      <c r="X443" s="123"/>
      <c r="Y443" s="123"/>
    </row>
    <row r="444" spans="22:25" x14ac:dyDescent="0.25">
      <c r="V444" s="123"/>
      <c r="W444" s="123"/>
      <c r="X444" s="123"/>
      <c r="Y444" s="123"/>
    </row>
    <row r="445" spans="22:25" x14ac:dyDescent="0.25">
      <c r="V445" s="123"/>
      <c r="W445" s="123"/>
      <c r="X445" s="123"/>
      <c r="Y445" s="123"/>
    </row>
    <row r="446" spans="22:25" x14ac:dyDescent="0.25">
      <c r="V446" s="123"/>
      <c r="W446" s="123"/>
      <c r="X446" s="123"/>
      <c r="Y446" s="123"/>
    </row>
    <row r="447" spans="22:25" x14ac:dyDescent="0.25">
      <c r="V447" s="123"/>
      <c r="W447" s="123"/>
      <c r="X447" s="123"/>
      <c r="Y447" s="123"/>
    </row>
    <row r="448" spans="22:25" x14ac:dyDescent="0.25">
      <c r="V448" s="123"/>
      <c r="W448" s="123"/>
      <c r="X448" s="123"/>
      <c r="Y448" s="123"/>
    </row>
    <row r="449" spans="22:25" x14ac:dyDescent="0.25">
      <c r="V449" s="123"/>
      <c r="W449" s="123"/>
      <c r="X449" s="123"/>
      <c r="Y449" s="123"/>
    </row>
    <row r="450" spans="22:25" x14ac:dyDescent="0.25">
      <c r="V450" s="123"/>
      <c r="W450" s="123"/>
      <c r="X450" s="123"/>
      <c r="Y450" s="123"/>
    </row>
    <row r="451" spans="22:25" x14ac:dyDescent="0.25">
      <c r="V451" s="123"/>
      <c r="W451" s="123"/>
      <c r="X451" s="123"/>
      <c r="Y451" s="123"/>
    </row>
    <row r="452" spans="22:25" x14ac:dyDescent="0.25">
      <c r="V452" s="123"/>
      <c r="W452" s="123"/>
      <c r="X452" s="123"/>
      <c r="Y452" s="123"/>
    </row>
    <row r="453" spans="22:25" x14ac:dyDescent="0.25">
      <c r="V453" s="123"/>
      <c r="W453" s="123"/>
      <c r="X453" s="123"/>
      <c r="Y453" s="123"/>
    </row>
    <row r="454" spans="22:25" x14ac:dyDescent="0.25">
      <c r="V454" s="123"/>
      <c r="W454" s="123"/>
      <c r="X454" s="123"/>
      <c r="Y454" s="123"/>
    </row>
    <row r="455" spans="22:25" x14ac:dyDescent="0.25">
      <c r="V455" s="123"/>
      <c r="W455" s="123"/>
      <c r="X455" s="123"/>
      <c r="Y455" s="123"/>
    </row>
    <row r="456" spans="22:25" x14ac:dyDescent="0.25">
      <c r="V456" s="123"/>
      <c r="W456" s="123"/>
      <c r="X456" s="123"/>
      <c r="Y456" s="123"/>
    </row>
    <row r="457" spans="22:25" x14ac:dyDescent="0.25">
      <c r="V457" s="123"/>
      <c r="W457" s="123"/>
      <c r="X457" s="123"/>
      <c r="Y457" s="123"/>
    </row>
    <row r="458" spans="22:25" x14ac:dyDescent="0.25">
      <c r="V458" s="123"/>
      <c r="W458" s="123"/>
      <c r="X458" s="123"/>
      <c r="Y458" s="123"/>
    </row>
    <row r="459" spans="22:25" x14ac:dyDescent="0.25">
      <c r="V459" s="123"/>
      <c r="W459" s="123"/>
      <c r="X459" s="123"/>
      <c r="Y459" s="123"/>
    </row>
    <row r="460" spans="22:25" x14ac:dyDescent="0.25">
      <c r="V460" s="123"/>
      <c r="W460" s="123"/>
      <c r="X460" s="123"/>
      <c r="Y460" s="123"/>
    </row>
    <row r="461" spans="22:25" x14ac:dyDescent="0.25">
      <c r="V461" s="123"/>
      <c r="W461" s="123"/>
      <c r="X461" s="123"/>
      <c r="Y461" s="123"/>
    </row>
    <row r="462" spans="22:25" x14ac:dyDescent="0.25">
      <c r="V462" s="123"/>
      <c r="W462" s="123"/>
      <c r="X462" s="123"/>
      <c r="Y462" s="123"/>
    </row>
    <row r="463" spans="22:25" x14ac:dyDescent="0.25">
      <c r="V463" s="123"/>
      <c r="W463" s="123"/>
      <c r="X463" s="123"/>
      <c r="Y463" s="123"/>
    </row>
    <row r="464" spans="22:25" x14ac:dyDescent="0.25">
      <c r="V464" s="123"/>
      <c r="W464" s="123"/>
      <c r="X464" s="123"/>
      <c r="Y464" s="123"/>
    </row>
    <row r="465" spans="22:25" x14ac:dyDescent="0.25">
      <c r="V465" s="123"/>
      <c r="W465" s="123"/>
      <c r="X465" s="123"/>
      <c r="Y465" s="123"/>
    </row>
    <row r="466" spans="22:25" x14ac:dyDescent="0.25">
      <c r="V466" s="123"/>
      <c r="W466" s="123"/>
      <c r="X466" s="123"/>
      <c r="Y466" s="123"/>
    </row>
    <row r="467" spans="22:25" x14ac:dyDescent="0.25">
      <c r="V467" s="123"/>
      <c r="W467" s="123"/>
      <c r="X467" s="123"/>
      <c r="Y467" s="123"/>
    </row>
    <row r="468" spans="22:25" x14ac:dyDescent="0.25">
      <c r="V468" s="123"/>
      <c r="W468" s="123"/>
      <c r="X468" s="123"/>
      <c r="Y468" s="123"/>
    </row>
    <row r="469" spans="22:25" x14ac:dyDescent="0.25">
      <c r="V469" s="123"/>
      <c r="W469" s="123"/>
      <c r="X469" s="123"/>
      <c r="Y469" s="123"/>
    </row>
    <row r="470" spans="22:25" x14ac:dyDescent="0.25">
      <c r="V470" s="123"/>
      <c r="W470" s="123"/>
      <c r="X470" s="123"/>
      <c r="Y470" s="123"/>
    </row>
    <row r="471" spans="22:25" x14ac:dyDescent="0.25">
      <c r="V471" s="123"/>
      <c r="W471" s="123"/>
      <c r="X471" s="123"/>
      <c r="Y471" s="123"/>
    </row>
    <row r="472" spans="22:25" x14ac:dyDescent="0.25">
      <c r="V472" s="123"/>
      <c r="W472" s="123"/>
      <c r="X472" s="123"/>
      <c r="Y472" s="123"/>
    </row>
    <row r="473" spans="22:25" x14ac:dyDescent="0.25">
      <c r="V473" s="123"/>
      <c r="W473" s="123"/>
      <c r="X473" s="123"/>
      <c r="Y473" s="123"/>
    </row>
    <row r="474" spans="22:25" x14ac:dyDescent="0.25">
      <c r="V474" s="123"/>
      <c r="W474" s="123"/>
      <c r="X474" s="123"/>
      <c r="Y474" s="123"/>
    </row>
    <row r="475" spans="22:25" x14ac:dyDescent="0.25">
      <c r="V475" s="123"/>
      <c r="W475" s="123"/>
      <c r="X475" s="123"/>
      <c r="Y475" s="123"/>
    </row>
    <row r="476" spans="22:25" x14ac:dyDescent="0.25">
      <c r="V476" s="123"/>
      <c r="W476" s="123"/>
      <c r="X476" s="123"/>
      <c r="Y476" s="123"/>
    </row>
    <row r="477" spans="22:25" x14ac:dyDescent="0.25">
      <c r="V477" s="123"/>
      <c r="W477" s="123"/>
      <c r="X477" s="123"/>
      <c r="Y477" s="123"/>
    </row>
    <row r="478" spans="22:25" x14ac:dyDescent="0.25">
      <c r="V478" s="123"/>
      <c r="W478" s="123"/>
      <c r="X478" s="123"/>
      <c r="Y478" s="123"/>
    </row>
    <row r="479" spans="22:25" x14ac:dyDescent="0.25">
      <c r="V479" s="123"/>
      <c r="W479" s="123"/>
      <c r="X479" s="123"/>
      <c r="Y479" s="123"/>
    </row>
    <row r="480" spans="22:25" x14ac:dyDescent="0.25">
      <c r="V480" s="123"/>
      <c r="W480" s="123"/>
      <c r="X480" s="123"/>
      <c r="Y480" s="123"/>
    </row>
    <row r="481" spans="22:25" x14ac:dyDescent="0.25">
      <c r="V481" s="123"/>
      <c r="W481" s="123"/>
      <c r="X481" s="123"/>
      <c r="Y481" s="123"/>
    </row>
    <row r="482" spans="22:25" x14ac:dyDescent="0.25">
      <c r="V482" s="123"/>
      <c r="W482" s="123"/>
      <c r="X482" s="123"/>
      <c r="Y482" s="123"/>
    </row>
    <row r="483" spans="22:25" x14ac:dyDescent="0.25">
      <c r="V483" s="123"/>
      <c r="W483" s="123"/>
      <c r="X483" s="123"/>
      <c r="Y483" s="123"/>
    </row>
    <row r="484" spans="22:25" x14ac:dyDescent="0.25">
      <c r="V484" s="123"/>
      <c r="W484" s="123"/>
      <c r="X484" s="123"/>
      <c r="Y484" s="123"/>
    </row>
    <row r="485" spans="22:25" x14ac:dyDescent="0.25">
      <c r="V485" s="123"/>
      <c r="W485" s="123"/>
      <c r="X485" s="123"/>
      <c r="Y485" s="123"/>
    </row>
    <row r="486" spans="22:25" x14ac:dyDescent="0.25">
      <c r="V486" s="123"/>
      <c r="W486" s="123"/>
      <c r="X486" s="123"/>
      <c r="Y486" s="123"/>
    </row>
    <row r="487" spans="22:25" x14ac:dyDescent="0.25">
      <c r="V487" s="123"/>
      <c r="W487" s="123"/>
      <c r="X487" s="123"/>
      <c r="Y487" s="123"/>
    </row>
    <row r="488" spans="22:25" x14ac:dyDescent="0.25">
      <c r="V488" s="123"/>
      <c r="W488" s="123"/>
      <c r="X488" s="123"/>
      <c r="Y488" s="123"/>
    </row>
    <row r="489" spans="22:25" x14ac:dyDescent="0.25">
      <c r="V489" s="123"/>
      <c r="W489" s="123"/>
      <c r="X489" s="123"/>
      <c r="Y489" s="123"/>
    </row>
    <row r="490" spans="22:25" x14ac:dyDescent="0.25">
      <c r="V490" s="123"/>
      <c r="W490" s="123"/>
      <c r="X490" s="123"/>
      <c r="Y490" s="123"/>
    </row>
    <row r="491" spans="22:25" x14ac:dyDescent="0.25">
      <c r="V491" s="123"/>
      <c r="W491" s="123"/>
      <c r="X491" s="123"/>
      <c r="Y491" s="123"/>
    </row>
    <row r="492" spans="22:25" x14ac:dyDescent="0.25">
      <c r="V492" s="123"/>
      <c r="W492" s="123"/>
      <c r="X492" s="123"/>
      <c r="Y492" s="123"/>
    </row>
    <row r="493" spans="22:25" x14ac:dyDescent="0.25">
      <c r="V493" s="123"/>
      <c r="W493" s="123"/>
      <c r="X493" s="123"/>
      <c r="Y493" s="123"/>
    </row>
    <row r="494" spans="22:25" x14ac:dyDescent="0.25">
      <c r="V494" s="123"/>
      <c r="W494" s="123"/>
      <c r="X494" s="123"/>
      <c r="Y494" s="123"/>
    </row>
    <row r="495" spans="22:25" x14ac:dyDescent="0.25">
      <c r="V495" s="123"/>
      <c r="W495" s="123"/>
      <c r="X495" s="123"/>
      <c r="Y495" s="123"/>
    </row>
    <row r="496" spans="22:25" x14ac:dyDescent="0.25">
      <c r="V496" s="123"/>
      <c r="W496" s="123"/>
      <c r="X496" s="123"/>
      <c r="Y496" s="123"/>
    </row>
    <row r="497" spans="22:25" x14ac:dyDescent="0.25">
      <c r="V497" s="123"/>
      <c r="W497" s="123"/>
      <c r="X497" s="123"/>
      <c r="Y497" s="123"/>
    </row>
    <row r="498" spans="22:25" x14ac:dyDescent="0.25">
      <c r="V498" s="123"/>
      <c r="W498" s="123"/>
      <c r="X498" s="123"/>
      <c r="Y498" s="123"/>
    </row>
    <row r="499" spans="22:25" x14ac:dyDescent="0.25">
      <c r="V499" s="123"/>
      <c r="W499" s="123"/>
      <c r="X499" s="123"/>
      <c r="Y499" s="123"/>
    </row>
    <row r="500" spans="22:25" x14ac:dyDescent="0.25">
      <c r="V500" s="123"/>
      <c r="W500" s="123"/>
      <c r="X500" s="123"/>
      <c r="Y500" s="123"/>
    </row>
    <row r="501" spans="22:25" x14ac:dyDescent="0.25">
      <c r="V501" s="123"/>
      <c r="W501" s="123"/>
      <c r="X501" s="123"/>
      <c r="Y501" s="123"/>
    </row>
    <row r="502" spans="22:25" x14ac:dyDescent="0.25">
      <c r="V502" s="123"/>
      <c r="W502" s="123"/>
      <c r="X502" s="123"/>
      <c r="Y502" s="123"/>
    </row>
    <row r="503" spans="22:25" x14ac:dyDescent="0.25">
      <c r="V503" s="123"/>
      <c r="W503" s="123"/>
      <c r="X503" s="123"/>
      <c r="Y503" s="123"/>
    </row>
    <row r="504" spans="22:25" x14ac:dyDescent="0.25">
      <c r="V504" s="123"/>
      <c r="W504" s="123"/>
      <c r="X504" s="123"/>
      <c r="Y504" s="123"/>
    </row>
    <row r="505" spans="22:25" x14ac:dyDescent="0.25">
      <c r="V505" s="123"/>
      <c r="W505" s="123"/>
      <c r="X505" s="123"/>
      <c r="Y505" s="123"/>
    </row>
    <row r="506" spans="22:25" x14ac:dyDescent="0.25">
      <c r="V506" s="123"/>
      <c r="W506" s="123"/>
      <c r="X506" s="123"/>
      <c r="Y506" s="123"/>
    </row>
    <row r="507" spans="22:25" x14ac:dyDescent="0.25">
      <c r="V507" s="123"/>
      <c r="W507" s="123"/>
      <c r="X507" s="123"/>
      <c r="Y507" s="123"/>
    </row>
    <row r="508" spans="22:25" x14ac:dyDescent="0.25">
      <c r="V508" s="123"/>
      <c r="W508" s="123"/>
      <c r="X508" s="123"/>
      <c r="Y508" s="123"/>
    </row>
    <row r="509" spans="22:25" x14ac:dyDescent="0.25">
      <c r="V509" s="123"/>
      <c r="W509" s="123"/>
      <c r="X509" s="123"/>
      <c r="Y509" s="123"/>
    </row>
    <row r="510" spans="22:25" x14ac:dyDescent="0.25">
      <c r="V510" s="123"/>
      <c r="W510" s="123"/>
      <c r="X510" s="123"/>
      <c r="Y510" s="123"/>
    </row>
    <row r="511" spans="22:25" x14ac:dyDescent="0.25">
      <c r="V511" s="123"/>
      <c r="W511" s="123"/>
      <c r="X511" s="123"/>
      <c r="Y511" s="123"/>
    </row>
    <row r="512" spans="22:25" x14ac:dyDescent="0.25">
      <c r="V512" s="123"/>
      <c r="W512" s="123"/>
      <c r="X512" s="123"/>
      <c r="Y512" s="123"/>
    </row>
    <row r="513" spans="22:25" x14ac:dyDescent="0.25">
      <c r="V513" s="123"/>
      <c r="W513" s="123"/>
      <c r="X513" s="123"/>
      <c r="Y513" s="123"/>
    </row>
    <row r="514" spans="22:25" x14ac:dyDescent="0.25">
      <c r="V514" s="123"/>
      <c r="W514" s="123"/>
      <c r="X514" s="123"/>
      <c r="Y514" s="123"/>
    </row>
    <row r="515" spans="22:25" x14ac:dyDescent="0.25">
      <c r="V515" s="123"/>
      <c r="W515" s="123"/>
      <c r="X515" s="123"/>
      <c r="Y515" s="123"/>
    </row>
    <row r="516" spans="22:25" x14ac:dyDescent="0.25">
      <c r="V516" s="123"/>
      <c r="W516" s="123"/>
      <c r="X516" s="123"/>
      <c r="Y516" s="123"/>
    </row>
    <row r="517" spans="22:25" x14ac:dyDescent="0.25">
      <c r="V517" s="123"/>
      <c r="W517" s="123"/>
      <c r="X517" s="123"/>
      <c r="Y517" s="123"/>
    </row>
    <row r="518" spans="22:25" x14ac:dyDescent="0.25">
      <c r="V518" s="123"/>
      <c r="W518" s="123"/>
      <c r="X518" s="123"/>
      <c r="Y518" s="123"/>
    </row>
    <row r="519" spans="22:25" x14ac:dyDescent="0.25">
      <c r="V519" s="123"/>
      <c r="W519" s="123"/>
      <c r="X519" s="123"/>
      <c r="Y519" s="123"/>
    </row>
    <row r="520" spans="22:25" x14ac:dyDescent="0.25">
      <c r="V520" s="123"/>
      <c r="W520" s="123"/>
      <c r="X520" s="123"/>
      <c r="Y520" s="123"/>
    </row>
    <row r="521" spans="22:25" x14ac:dyDescent="0.25">
      <c r="V521" s="123"/>
      <c r="W521" s="123"/>
      <c r="X521" s="123"/>
      <c r="Y521" s="123"/>
    </row>
    <row r="522" spans="22:25" x14ac:dyDescent="0.25">
      <c r="V522" s="123"/>
      <c r="W522" s="123"/>
      <c r="X522" s="127"/>
      <c r="Y522" s="123"/>
    </row>
    <row r="523" spans="22:25" x14ac:dyDescent="0.25">
      <c r="V523" s="123"/>
      <c r="W523" s="123"/>
      <c r="Y523" s="123"/>
    </row>
    <row r="524" spans="22:25" x14ac:dyDescent="0.25">
      <c r="V524" s="123"/>
      <c r="W524" s="123"/>
      <c r="Y524" s="123"/>
    </row>
    <row r="525" spans="22:25" x14ac:dyDescent="0.25">
      <c r="V525" s="123"/>
      <c r="W525" s="123"/>
      <c r="Y525" s="123"/>
    </row>
    <row r="526" spans="22:25" x14ac:dyDescent="0.25">
      <c r="V526" s="123"/>
      <c r="W526" s="123"/>
      <c r="Y526" s="123"/>
    </row>
    <row r="527" spans="22:25" x14ac:dyDescent="0.25">
      <c r="V527" s="123"/>
      <c r="W527" s="123"/>
      <c r="Y527" s="123"/>
    </row>
    <row r="528" spans="22:25" x14ac:dyDescent="0.25">
      <c r="V528" s="123"/>
      <c r="W528" s="123"/>
      <c r="Y528" s="123"/>
    </row>
    <row r="529" spans="22:25" x14ac:dyDescent="0.25">
      <c r="V529" s="123"/>
      <c r="W529" s="123"/>
      <c r="Y529" s="123"/>
    </row>
    <row r="530" spans="22:25" x14ac:dyDescent="0.25">
      <c r="V530" s="123"/>
      <c r="W530" s="123"/>
      <c r="Y530" s="123"/>
    </row>
    <row r="531" spans="22:25" x14ac:dyDescent="0.25">
      <c r="V531" s="123"/>
      <c r="W531" s="123"/>
      <c r="Y531" s="123"/>
    </row>
    <row r="532" spans="22:25" x14ac:dyDescent="0.25">
      <c r="V532" s="123"/>
      <c r="W532" s="123"/>
      <c r="Y532" s="123"/>
    </row>
    <row r="533" spans="22:25" x14ac:dyDescent="0.25">
      <c r="V533" s="123"/>
      <c r="W533" s="123"/>
      <c r="Y533" s="123"/>
    </row>
    <row r="534" spans="22:25" x14ac:dyDescent="0.25">
      <c r="V534" s="123"/>
      <c r="W534" s="123"/>
      <c r="Y534" s="123"/>
    </row>
    <row r="535" spans="22:25" x14ac:dyDescent="0.25">
      <c r="V535" s="123"/>
      <c r="W535" s="123"/>
      <c r="Y535" s="123"/>
    </row>
    <row r="536" spans="22:25" x14ac:dyDescent="0.25">
      <c r="V536" s="123"/>
      <c r="W536" s="123"/>
      <c r="Y536" s="123"/>
    </row>
    <row r="537" spans="22:25" x14ac:dyDescent="0.25">
      <c r="V537" s="123"/>
      <c r="W537" s="123"/>
      <c r="Y537" s="123"/>
    </row>
    <row r="538" spans="22:25" x14ac:dyDescent="0.25">
      <c r="V538" s="123"/>
      <c r="W538" s="123"/>
      <c r="Y538" s="123"/>
    </row>
    <row r="539" spans="22:25" x14ac:dyDescent="0.25">
      <c r="V539" s="123"/>
      <c r="W539" s="123"/>
      <c r="Y539" s="123"/>
    </row>
    <row r="540" spans="22:25" x14ac:dyDescent="0.25">
      <c r="V540" s="123"/>
      <c r="W540" s="123"/>
      <c r="Y540" s="123"/>
    </row>
    <row r="541" spans="22:25" x14ac:dyDescent="0.25">
      <c r="V541" s="123"/>
      <c r="W541" s="123"/>
      <c r="Y541" s="123"/>
    </row>
    <row r="542" spans="22:25" x14ac:dyDescent="0.25">
      <c r="V542" s="123"/>
      <c r="W542" s="123"/>
      <c r="Y542" s="123"/>
    </row>
    <row r="543" spans="22:25" x14ac:dyDescent="0.25">
      <c r="V543" s="123"/>
      <c r="W543" s="123"/>
      <c r="Y543" s="123"/>
    </row>
    <row r="544" spans="22:25" x14ac:dyDescent="0.25">
      <c r="V544" s="123"/>
      <c r="W544" s="123"/>
      <c r="Y544" s="123"/>
    </row>
    <row r="545" spans="22:25" x14ac:dyDescent="0.25">
      <c r="V545" s="123"/>
      <c r="W545" s="123"/>
      <c r="Y545" s="123"/>
    </row>
    <row r="546" spans="22:25" x14ac:dyDescent="0.25">
      <c r="V546" s="123"/>
      <c r="W546" s="123"/>
      <c r="Y546" s="123"/>
    </row>
    <row r="547" spans="22:25" x14ac:dyDescent="0.25">
      <c r="V547" s="123"/>
      <c r="W547" s="123"/>
      <c r="Y547" s="123"/>
    </row>
    <row r="548" spans="22:25" x14ac:dyDescent="0.25">
      <c r="V548" s="123"/>
      <c r="W548" s="123"/>
      <c r="Y548" s="123"/>
    </row>
    <row r="549" spans="22:25" x14ac:dyDescent="0.25">
      <c r="V549" s="123"/>
      <c r="W549" s="123"/>
      <c r="Y549" s="123"/>
    </row>
    <row r="550" spans="22:25" x14ac:dyDescent="0.25">
      <c r="V550" s="123"/>
      <c r="W550" s="123"/>
      <c r="Y550" s="123"/>
    </row>
    <row r="551" spans="22:25" x14ac:dyDescent="0.25">
      <c r="V551" s="123"/>
      <c r="W551" s="123"/>
      <c r="Y551" s="123"/>
    </row>
    <row r="552" spans="22:25" x14ac:dyDescent="0.25">
      <c r="V552" s="123"/>
      <c r="W552" s="123"/>
      <c r="Y552" s="123"/>
    </row>
    <row r="553" spans="22:25" x14ac:dyDescent="0.25">
      <c r="V553" s="123"/>
      <c r="W553" s="123"/>
      <c r="Y553" s="123"/>
    </row>
    <row r="554" spans="22:25" x14ac:dyDescent="0.25">
      <c r="V554" s="123"/>
      <c r="W554" s="123"/>
      <c r="Y554" s="123"/>
    </row>
    <row r="555" spans="22:25" x14ac:dyDescent="0.25">
      <c r="V555" s="123"/>
      <c r="W555" s="123"/>
      <c r="Y555" s="123"/>
    </row>
    <row r="556" spans="22:25" x14ac:dyDescent="0.25">
      <c r="V556" s="123"/>
      <c r="W556" s="123"/>
      <c r="Y556" s="123"/>
    </row>
    <row r="557" spans="22:25" x14ac:dyDescent="0.25">
      <c r="V557" s="123"/>
      <c r="W557" s="123"/>
      <c r="Y557" s="123"/>
    </row>
    <row r="558" spans="22:25" x14ac:dyDescent="0.25">
      <c r="V558" s="123"/>
      <c r="W558" s="123"/>
      <c r="Y558" s="123"/>
    </row>
    <row r="559" spans="22:25" x14ac:dyDescent="0.25">
      <c r="V559" s="123"/>
      <c r="W559" s="123"/>
      <c r="Y559" s="123"/>
    </row>
    <row r="560" spans="22:25" x14ac:dyDescent="0.25">
      <c r="V560" s="123"/>
      <c r="W560" s="123"/>
      <c r="Y560" s="123"/>
    </row>
    <row r="561" spans="22:25" x14ac:dyDescent="0.25">
      <c r="V561" s="123"/>
      <c r="W561" s="123"/>
      <c r="Y561" s="123"/>
    </row>
    <row r="562" spans="22:25" x14ac:dyDescent="0.25">
      <c r="V562" s="123"/>
      <c r="W562" s="123"/>
      <c r="Y562" s="123"/>
    </row>
    <row r="563" spans="22:25" x14ac:dyDescent="0.25">
      <c r="V563" s="123"/>
      <c r="W563" s="123"/>
      <c r="Y563" s="123"/>
    </row>
    <row r="564" spans="22:25" x14ac:dyDescent="0.25">
      <c r="V564" s="123"/>
      <c r="W564" s="123"/>
      <c r="Y564" s="123"/>
    </row>
    <row r="565" spans="22:25" x14ac:dyDescent="0.25">
      <c r="V565" s="123"/>
      <c r="W565" s="123"/>
      <c r="Y565" s="123"/>
    </row>
    <row r="566" spans="22:25" x14ac:dyDescent="0.25">
      <c r="V566" s="123"/>
      <c r="W566" s="123"/>
      <c r="Y566" s="123"/>
    </row>
    <row r="567" spans="22:25" x14ac:dyDescent="0.25">
      <c r="V567" s="123"/>
      <c r="W567" s="123"/>
      <c r="Y567" s="123"/>
    </row>
    <row r="568" spans="22:25" x14ac:dyDescent="0.25">
      <c r="V568" s="123"/>
      <c r="W568" s="123"/>
      <c r="Y568" s="123"/>
    </row>
    <row r="569" spans="22:25" x14ac:dyDescent="0.25">
      <c r="V569" s="123"/>
      <c r="W569" s="123"/>
      <c r="Y569" s="123"/>
    </row>
    <row r="570" spans="22:25" x14ac:dyDescent="0.25">
      <c r="V570" s="123"/>
      <c r="W570" s="123"/>
      <c r="Y570" s="123"/>
    </row>
    <row r="571" spans="22:25" x14ac:dyDescent="0.25">
      <c r="V571" s="123"/>
      <c r="W571" s="123"/>
      <c r="Y571" s="123"/>
    </row>
    <row r="572" spans="22:25" x14ac:dyDescent="0.25">
      <c r="V572" s="123"/>
      <c r="W572" s="123"/>
      <c r="Y572" s="123"/>
    </row>
    <row r="573" spans="22:25" x14ac:dyDescent="0.25">
      <c r="V573" s="123"/>
      <c r="W573" s="123"/>
      <c r="Y573" s="123"/>
    </row>
    <row r="574" spans="22:25" x14ac:dyDescent="0.25">
      <c r="V574" s="123"/>
      <c r="W574" s="123"/>
      <c r="Y574" s="123"/>
    </row>
    <row r="575" spans="22:25" x14ac:dyDescent="0.25">
      <c r="V575" s="123"/>
      <c r="W575" s="123"/>
      <c r="Y575" s="123"/>
    </row>
    <row r="576" spans="22:25" x14ac:dyDescent="0.25">
      <c r="V576" s="123"/>
      <c r="W576" s="123"/>
      <c r="Y576" s="123"/>
    </row>
    <row r="577" spans="22:25" x14ac:dyDescent="0.25">
      <c r="V577" s="123"/>
      <c r="W577" s="123"/>
      <c r="Y577" s="123"/>
    </row>
    <row r="578" spans="22:25" x14ac:dyDescent="0.25">
      <c r="V578" s="123"/>
      <c r="W578" s="123"/>
      <c r="Y578" s="123"/>
    </row>
    <row r="579" spans="22:25" x14ac:dyDescent="0.25">
      <c r="V579" s="123"/>
      <c r="W579" s="123"/>
      <c r="Y579" s="123"/>
    </row>
    <row r="580" spans="22:25" x14ac:dyDescent="0.25">
      <c r="V580" s="123"/>
      <c r="W580" s="123"/>
      <c r="Y580" s="123"/>
    </row>
    <row r="581" spans="22:25" x14ac:dyDescent="0.25">
      <c r="V581" s="123"/>
      <c r="W581" s="123"/>
      <c r="Y581" s="123"/>
    </row>
    <row r="582" spans="22:25" x14ac:dyDescent="0.25">
      <c r="V582" s="123"/>
      <c r="W582" s="123"/>
      <c r="Y582" s="123"/>
    </row>
    <row r="583" spans="22:25" x14ac:dyDescent="0.25">
      <c r="V583" s="123"/>
      <c r="W583" s="123"/>
      <c r="Y583" s="123"/>
    </row>
    <row r="584" spans="22:25" x14ac:dyDescent="0.25">
      <c r="V584" s="123"/>
      <c r="W584" s="123"/>
      <c r="Y584" s="123"/>
    </row>
    <row r="585" spans="22:25" x14ac:dyDescent="0.25">
      <c r="V585" s="123"/>
      <c r="W585" s="123"/>
      <c r="Y585" s="123"/>
    </row>
    <row r="586" spans="22:25" x14ac:dyDescent="0.25">
      <c r="V586" s="123"/>
      <c r="W586" s="123"/>
      <c r="Y586" s="123"/>
    </row>
    <row r="587" spans="22:25" x14ac:dyDescent="0.25">
      <c r="V587" s="123"/>
      <c r="W587" s="123"/>
      <c r="Y587" s="123"/>
    </row>
    <row r="588" spans="22:25" x14ac:dyDescent="0.25">
      <c r="V588" s="123"/>
      <c r="W588" s="123"/>
      <c r="Y588" s="123"/>
    </row>
    <row r="589" spans="22:25" x14ac:dyDescent="0.25">
      <c r="V589" s="123"/>
      <c r="W589" s="123"/>
      <c r="Y589" s="123"/>
    </row>
    <row r="590" spans="22:25" x14ac:dyDescent="0.25">
      <c r="V590" s="123"/>
      <c r="W590" s="123"/>
      <c r="Y590" s="123"/>
    </row>
    <row r="591" spans="22:25" x14ac:dyDescent="0.25">
      <c r="V591" s="123"/>
      <c r="W591" s="123"/>
      <c r="Y591" s="123"/>
    </row>
    <row r="592" spans="22:25" x14ac:dyDescent="0.25">
      <c r="V592" s="123"/>
      <c r="W592" s="123"/>
      <c r="Y592" s="123"/>
    </row>
    <row r="593" spans="22:25" x14ac:dyDescent="0.25">
      <c r="V593" s="123"/>
      <c r="W593" s="123"/>
      <c r="Y593" s="123"/>
    </row>
    <row r="594" spans="22:25" x14ac:dyDescent="0.25">
      <c r="V594" s="123"/>
      <c r="W594" s="123"/>
      <c r="Y594" s="123"/>
    </row>
    <row r="595" spans="22:25" x14ac:dyDescent="0.25">
      <c r="V595" s="123"/>
      <c r="W595" s="123"/>
      <c r="Y595" s="123"/>
    </row>
    <row r="596" spans="22:25" x14ac:dyDescent="0.25">
      <c r="V596" s="123"/>
      <c r="W596" s="123"/>
      <c r="Y596" s="123"/>
    </row>
    <row r="597" spans="22:25" x14ac:dyDescent="0.25">
      <c r="V597" s="123"/>
      <c r="W597" s="123"/>
      <c r="Y597" s="123"/>
    </row>
    <row r="598" spans="22:25" x14ac:dyDescent="0.25">
      <c r="V598" s="123"/>
      <c r="W598" s="123"/>
      <c r="Y598" s="123"/>
    </row>
    <row r="599" spans="22:25" x14ac:dyDescent="0.25">
      <c r="V599" s="123"/>
      <c r="W599" s="123"/>
      <c r="Y599" s="123"/>
    </row>
    <row r="600" spans="22:25" x14ac:dyDescent="0.25">
      <c r="V600" s="123"/>
      <c r="W600" s="123"/>
      <c r="Y600" s="123"/>
    </row>
    <row r="601" spans="22:25" x14ac:dyDescent="0.25">
      <c r="V601" s="123"/>
      <c r="W601" s="123"/>
      <c r="Y601" s="123"/>
    </row>
    <row r="602" spans="22:25" x14ac:dyDescent="0.25">
      <c r="V602" s="123"/>
      <c r="W602" s="123"/>
      <c r="Y602" s="123"/>
    </row>
    <row r="603" spans="22:25" x14ac:dyDescent="0.25">
      <c r="V603" s="123"/>
      <c r="W603" s="123"/>
      <c r="Y603" s="123"/>
    </row>
    <row r="604" spans="22:25" x14ac:dyDescent="0.25">
      <c r="V604" s="123"/>
      <c r="W604" s="123"/>
      <c r="Y604" s="123"/>
    </row>
    <row r="605" spans="22:25" x14ac:dyDescent="0.25">
      <c r="V605" s="123"/>
      <c r="W605" s="123"/>
      <c r="Y605" s="123"/>
    </row>
    <row r="606" spans="22:25" x14ac:dyDescent="0.25">
      <c r="V606" s="123"/>
      <c r="W606" s="123"/>
      <c r="Y606" s="123"/>
    </row>
    <row r="607" spans="22:25" x14ac:dyDescent="0.25">
      <c r="V607" s="123"/>
      <c r="W607" s="123"/>
      <c r="Y607" s="123"/>
    </row>
    <row r="608" spans="22:25" x14ac:dyDescent="0.25">
      <c r="V608" s="123"/>
      <c r="W608" s="123"/>
      <c r="Y608" s="123"/>
    </row>
    <row r="609" spans="22:25" x14ac:dyDescent="0.25">
      <c r="V609" s="123"/>
      <c r="W609" s="123"/>
      <c r="Y609" s="123"/>
    </row>
    <row r="610" spans="22:25" x14ac:dyDescent="0.25">
      <c r="V610" s="123"/>
      <c r="W610" s="123"/>
      <c r="Y610" s="123"/>
    </row>
    <row r="611" spans="22:25" x14ac:dyDescent="0.25">
      <c r="V611" s="123"/>
      <c r="W611" s="123"/>
      <c r="Y611" s="123"/>
    </row>
    <row r="612" spans="22:25" x14ac:dyDescent="0.25">
      <c r="V612" s="123"/>
      <c r="W612" s="123"/>
      <c r="Y612" s="123"/>
    </row>
    <row r="613" spans="22:25" x14ac:dyDescent="0.25">
      <c r="V613" s="123"/>
      <c r="W613" s="123"/>
      <c r="Y613" s="123"/>
    </row>
    <row r="614" spans="22:25" x14ac:dyDescent="0.25">
      <c r="V614" s="123"/>
      <c r="W614" s="123"/>
      <c r="Y614" s="123"/>
    </row>
    <row r="615" spans="22:25" x14ac:dyDescent="0.25">
      <c r="V615" s="123"/>
      <c r="W615" s="123"/>
      <c r="Y615" s="123"/>
    </row>
    <row r="616" spans="22:25" x14ac:dyDescent="0.25">
      <c r="V616" s="123"/>
      <c r="W616" s="123"/>
      <c r="Y616" s="123"/>
    </row>
    <row r="617" spans="22:25" x14ac:dyDescent="0.25">
      <c r="V617" s="123"/>
      <c r="W617" s="123"/>
      <c r="Y617" s="123"/>
    </row>
    <row r="618" spans="22:25" x14ac:dyDescent="0.25">
      <c r="V618" s="123"/>
      <c r="W618" s="123"/>
      <c r="Y618" s="123"/>
    </row>
    <row r="619" spans="22:25" x14ac:dyDescent="0.25">
      <c r="V619" s="123"/>
      <c r="W619" s="123"/>
      <c r="Y619" s="123"/>
    </row>
    <row r="620" spans="22:25" x14ac:dyDescent="0.25">
      <c r="V620" s="123"/>
      <c r="W620" s="123"/>
      <c r="Y620" s="123"/>
    </row>
    <row r="621" spans="22:25" x14ac:dyDescent="0.25">
      <c r="V621" s="123"/>
      <c r="W621" s="123"/>
      <c r="Y621" s="123"/>
    </row>
    <row r="622" spans="22:25" x14ac:dyDescent="0.25">
      <c r="V622" s="123"/>
      <c r="W622" s="123"/>
      <c r="Y622" s="123"/>
    </row>
    <row r="623" spans="22:25" x14ac:dyDescent="0.25">
      <c r="V623" s="123"/>
      <c r="W623" s="123"/>
      <c r="Y623" s="123"/>
    </row>
    <row r="624" spans="22:25" x14ac:dyDescent="0.25">
      <c r="V624" s="123"/>
      <c r="W624" s="123"/>
      <c r="Y624" s="123"/>
    </row>
    <row r="625" spans="22:25" x14ac:dyDescent="0.25">
      <c r="V625" s="123"/>
      <c r="W625" s="123"/>
      <c r="Y625" s="123"/>
    </row>
    <row r="626" spans="22:25" x14ac:dyDescent="0.25">
      <c r="V626" s="123"/>
      <c r="W626" s="123"/>
      <c r="Y626" s="123"/>
    </row>
    <row r="627" spans="22:25" x14ac:dyDescent="0.25">
      <c r="V627" s="123"/>
      <c r="W627" s="123"/>
      <c r="Y627" s="123"/>
    </row>
    <row r="628" spans="22:25" x14ac:dyDescent="0.25">
      <c r="V628" s="123"/>
      <c r="W628" s="123"/>
      <c r="Y628" s="123"/>
    </row>
    <row r="629" spans="22:25" x14ac:dyDescent="0.25">
      <c r="V629" s="123"/>
      <c r="W629" s="123"/>
      <c r="Y629" s="123"/>
    </row>
    <row r="630" spans="22:25" x14ac:dyDescent="0.25">
      <c r="V630" s="123"/>
      <c r="W630" s="123"/>
      <c r="Y630" s="123"/>
    </row>
    <row r="631" spans="22:25" x14ac:dyDescent="0.25">
      <c r="V631" s="123"/>
      <c r="W631" s="123"/>
      <c r="Y631" s="123"/>
    </row>
    <row r="632" spans="22:25" x14ac:dyDescent="0.25">
      <c r="V632" s="123"/>
      <c r="W632" s="123"/>
      <c r="Y632" s="123"/>
    </row>
    <row r="633" spans="22:25" x14ac:dyDescent="0.25">
      <c r="V633" s="123"/>
      <c r="W633" s="123"/>
      <c r="Y633" s="123"/>
    </row>
    <row r="634" spans="22:25" x14ac:dyDescent="0.25">
      <c r="V634" s="123"/>
      <c r="W634" s="123"/>
      <c r="Y634" s="123"/>
    </row>
    <row r="635" spans="22:25" x14ac:dyDescent="0.25">
      <c r="V635" s="123"/>
      <c r="W635" s="123"/>
      <c r="Y635" s="123"/>
    </row>
    <row r="636" spans="22:25" x14ac:dyDescent="0.25">
      <c r="V636" s="123"/>
      <c r="W636" s="123"/>
      <c r="Y636" s="123"/>
    </row>
    <row r="637" spans="22:25" x14ac:dyDescent="0.25">
      <c r="V637" s="123"/>
      <c r="W637" s="123"/>
      <c r="Y637" s="123"/>
    </row>
    <row r="638" spans="22:25" x14ac:dyDescent="0.25">
      <c r="V638" s="123"/>
      <c r="W638" s="123"/>
      <c r="Y638" s="123"/>
    </row>
    <row r="639" spans="22:25" x14ac:dyDescent="0.25">
      <c r="V639" s="123"/>
      <c r="W639" s="123"/>
      <c r="Y639" s="123"/>
    </row>
    <row r="640" spans="22:25" x14ac:dyDescent="0.25">
      <c r="V640" s="123"/>
      <c r="W640" s="123"/>
      <c r="Y640" s="123"/>
    </row>
    <row r="641" spans="22:25" x14ac:dyDescent="0.25">
      <c r="V641" s="123"/>
      <c r="W641" s="123"/>
      <c r="Y641" s="123"/>
    </row>
    <row r="642" spans="22:25" x14ac:dyDescent="0.25">
      <c r="V642" s="123"/>
      <c r="W642" s="123"/>
      <c r="Y642" s="123"/>
    </row>
    <row r="643" spans="22:25" x14ac:dyDescent="0.25">
      <c r="V643" s="123"/>
      <c r="W643" s="123"/>
      <c r="Y643" s="123"/>
    </row>
    <row r="644" spans="22:25" x14ac:dyDescent="0.25">
      <c r="V644" s="123"/>
      <c r="W644" s="123"/>
      <c r="Y644" s="123"/>
    </row>
    <row r="645" spans="22:25" x14ac:dyDescent="0.25">
      <c r="V645" s="123"/>
      <c r="W645" s="123"/>
      <c r="Y645" s="123"/>
    </row>
    <row r="646" spans="22:25" x14ac:dyDescent="0.25">
      <c r="V646" s="123"/>
      <c r="W646" s="123"/>
      <c r="Y646" s="123"/>
    </row>
    <row r="647" spans="22:25" x14ac:dyDescent="0.25">
      <c r="V647" s="123"/>
      <c r="W647" s="123"/>
      <c r="Y647" s="123"/>
    </row>
    <row r="648" spans="22:25" x14ac:dyDescent="0.25">
      <c r="V648" s="123"/>
      <c r="W648" s="123"/>
      <c r="Y648" s="123"/>
    </row>
    <row r="649" spans="22:25" x14ac:dyDescent="0.25">
      <c r="V649" s="123"/>
      <c r="W649" s="123"/>
      <c r="Y649" s="123"/>
    </row>
    <row r="650" spans="22:25" x14ac:dyDescent="0.25">
      <c r="V650" s="123"/>
      <c r="W650" s="123"/>
      <c r="Y650" s="123"/>
    </row>
    <row r="651" spans="22:25" x14ac:dyDescent="0.25">
      <c r="V651" s="123"/>
      <c r="W651" s="123"/>
      <c r="Y651" s="123"/>
    </row>
    <row r="652" spans="22:25" x14ac:dyDescent="0.25">
      <c r="V652" s="123"/>
      <c r="W652" s="123"/>
      <c r="Y652" s="123"/>
    </row>
    <row r="653" spans="22:25" x14ac:dyDescent="0.25">
      <c r="V653" s="123"/>
      <c r="W653" s="123"/>
      <c r="Y653" s="123"/>
    </row>
    <row r="654" spans="22:25" x14ac:dyDescent="0.25">
      <c r="V654" s="123"/>
      <c r="W654" s="123"/>
      <c r="Y654" s="123"/>
    </row>
    <row r="655" spans="22:25" x14ac:dyDescent="0.25">
      <c r="V655" s="123"/>
      <c r="W655" s="123"/>
      <c r="Y655" s="123"/>
    </row>
    <row r="656" spans="22:25" x14ac:dyDescent="0.25">
      <c r="V656" s="123"/>
      <c r="W656" s="123"/>
      <c r="Y656" s="123"/>
    </row>
    <row r="657" spans="22:25" x14ac:dyDescent="0.25">
      <c r="V657" s="123"/>
      <c r="W657" s="123"/>
      <c r="Y657" s="123"/>
    </row>
    <row r="658" spans="22:25" x14ac:dyDescent="0.25">
      <c r="V658" s="123"/>
      <c r="W658" s="123"/>
      <c r="Y658" s="123"/>
    </row>
    <row r="659" spans="22:25" x14ac:dyDescent="0.25">
      <c r="V659" s="123"/>
      <c r="W659" s="123"/>
      <c r="Y659" s="123"/>
    </row>
    <row r="660" spans="22:25" x14ac:dyDescent="0.25">
      <c r="V660" s="123"/>
      <c r="W660" s="123"/>
      <c r="Y660" s="123"/>
    </row>
    <row r="661" spans="22:25" x14ac:dyDescent="0.25">
      <c r="V661" s="123"/>
      <c r="W661" s="123"/>
      <c r="Y661" s="123"/>
    </row>
    <row r="662" spans="22:25" x14ac:dyDescent="0.25">
      <c r="V662" s="123"/>
      <c r="W662" s="123"/>
      <c r="Y662" s="123"/>
    </row>
    <row r="663" spans="22:25" x14ac:dyDescent="0.25">
      <c r="V663" s="123"/>
      <c r="W663" s="123"/>
      <c r="Y663" s="123"/>
    </row>
    <row r="664" spans="22:25" x14ac:dyDescent="0.25">
      <c r="V664" s="123"/>
      <c r="W664" s="123"/>
      <c r="Y664" s="123"/>
    </row>
    <row r="665" spans="22:25" x14ac:dyDescent="0.25">
      <c r="V665" s="123"/>
      <c r="W665" s="123"/>
      <c r="Y665" s="123"/>
    </row>
    <row r="666" spans="22:25" x14ac:dyDescent="0.25">
      <c r="V666" s="123"/>
      <c r="W666" s="123"/>
      <c r="Y666" s="123"/>
    </row>
    <row r="667" spans="22:25" x14ac:dyDescent="0.25">
      <c r="V667" s="123"/>
      <c r="W667" s="123"/>
      <c r="Y667" s="123"/>
    </row>
    <row r="668" spans="22:25" x14ac:dyDescent="0.25">
      <c r="V668" s="123"/>
      <c r="W668" s="123"/>
      <c r="Y668" s="123"/>
    </row>
    <row r="669" spans="22:25" x14ac:dyDescent="0.25">
      <c r="V669" s="123"/>
      <c r="W669" s="123"/>
      <c r="Y669" s="123"/>
    </row>
    <row r="670" spans="22:25" x14ac:dyDescent="0.25">
      <c r="V670" s="123"/>
      <c r="W670" s="123"/>
      <c r="Y670" s="123"/>
    </row>
    <row r="671" spans="22:25" x14ac:dyDescent="0.25">
      <c r="V671" s="123"/>
      <c r="W671" s="123"/>
      <c r="Y671" s="123"/>
    </row>
    <row r="672" spans="22:25" x14ac:dyDescent="0.25">
      <c r="V672" s="123"/>
      <c r="W672" s="123"/>
      <c r="Y672" s="123"/>
    </row>
    <row r="673" spans="22:25" x14ac:dyDescent="0.25">
      <c r="V673" s="123"/>
      <c r="W673" s="123"/>
      <c r="Y673" s="123"/>
    </row>
    <row r="674" spans="22:25" x14ac:dyDescent="0.25">
      <c r="V674" s="123"/>
      <c r="W674" s="123"/>
      <c r="Y674" s="123"/>
    </row>
    <row r="675" spans="22:25" x14ac:dyDescent="0.25">
      <c r="V675" s="123"/>
      <c r="W675" s="123"/>
      <c r="Y675" s="123"/>
    </row>
    <row r="676" spans="22:25" x14ac:dyDescent="0.25">
      <c r="V676" s="123"/>
      <c r="W676" s="123"/>
      <c r="Y676" s="123"/>
    </row>
    <row r="677" spans="22:25" x14ac:dyDescent="0.25">
      <c r="V677" s="123"/>
      <c r="W677" s="123"/>
      <c r="Y677" s="123"/>
    </row>
    <row r="678" spans="22:25" x14ac:dyDescent="0.25">
      <c r="V678" s="123"/>
      <c r="W678" s="123"/>
      <c r="Y678" s="123"/>
    </row>
    <row r="679" spans="22:25" x14ac:dyDescent="0.25">
      <c r="V679" s="123"/>
      <c r="W679" s="123"/>
      <c r="Y679" s="123"/>
    </row>
    <row r="680" spans="22:25" x14ac:dyDescent="0.25">
      <c r="V680" s="123"/>
      <c r="W680" s="123"/>
      <c r="Y680" s="123"/>
    </row>
    <row r="681" spans="22:25" x14ac:dyDescent="0.25">
      <c r="V681" s="123"/>
      <c r="W681" s="123"/>
      <c r="Y681" s="123"/>
    </row>
    <row r="682" spans="22:25" x14ac:dyDescent="0.25">
      <c r="V682" s="123"/>
      <c r="W682" s="123"/>
      <c r="Y682" s="123"/>
    </row>
    <row r="683" spans="22:25" x14ac:dyDescent="0.25">
      <c r="V683" s="123"/>
      <c r="W683" s="123"/>
      <c r="Y683" s="123"/>
    </row>
    <row r="684" spans="22:25" x14ac:dyDescent="0.25">
      <c r="V684" s="123"/>
      <c r="W684" s="123"/>
      <c r="Y684" s="123"/>
    </row>
    <row r="685" spans="22:25" x14ac:dyDescent="0.25">
      <c r="V685" s="123"/>
      <c r="W685" s="123"/>
      <c r="Y685" s="123"/>
    </row>
    <row r="686" spans="22:25" x14ac:dyDescent="0.25">
      <c r="V686" s="123"/>
      <c r="W686" s="123"/>
      <c r="Y686" s="123"/>
    </row>
    <row r="687" spans="22:25" x14ac:dyDescent="0.25">
      <c r="V687" s="123"/>
      <c r="W687" s="123"/>
      <c r="Y687" s="123"/>
    </row>
    <row r="688" spans="22:25" x14ac:dyDescent="0.25">
      <c r="V688" s="123"/>
      <c r="W688" s="123"/>
      <c r="Y688" s="123"/>
    </row>
    <row r="689" spans="22:25" x14ac:dyDescent="0.25">
      <c r="V689" s="123"/>
      <c r="W689" s="123"/>
      <c r="Y689" s="123"/>
    </row>
    <row r="690" spans="22:25" x14ac:dyDescent="0.25">
      <c r="V690" s="123"/>
      <c r="W690" s="123"/>
      <c r="Y690" s="123"/>
    </row>
    <row r="691" spans="22:25" x14ac:dyDescent="0.25">
      <c r="V691" s="123"/>
      <c r="W691" s="123"/>
      <c r="Y691" s="123"/>
    </row>
    <row r="692" spans="22:25" x14ac:dyDescent="0.25">
      <c r="V692" s="123"/>
      <c r="W692" s="123"/>
      <c r="Y692" s="123"/>
    </row>
    <row r="693" spans="22:25" x14ac:dyDescent="0.25">
      <c r="V693" s="123"/>
      <c r="W693" s="123"/>
      <c r="Y693" s="123"/>
    </row>
    <row r="694" spans="22:25" x14ac:dyDescent="0.25">
      <c r="V694" s="123"/>
      <c r="W694" s="123"/>
      <c r="Y694" s="123"/>
    </row>
    <row r="695" spans="22:25" x14ac:dyDescent="0.25">
      <c r="V695" s="123"/>
      <c r="W695" s="123"/>
      <c r="Y695" s="123"/>
    </row>
    <row r="696" spans="22:25" x14ac:dyDescent="0.25">
      <c r="V696" s="123"/>
      <c r="W696" s="123"/>
      <c r="Y696" s="123"/>
    </row>
    <row r="697" spans="22:25" x14ac:dyDescent="0.25">
      <c r="V697" s="123"/>
      <c r="W697" s="123"/>
      <c r="Y697" s="123"/>
    </row>
    <row r="698" spans="22:25" x14ac:dyDescent="0.25">
      <c r="V698" s="123"/>
      <c r="W698" s="123"/>
      <c r="Y698" s="123"/>
    </row>
    <row r="699" spans="22:25" x14ac:dyDescent="0.25">
      <c r="V699" s="123"/>
      <c r="W699" s="123"/>
      <c r="Y699" s="123"/>
    </row>
    <row r="700" spans="22:25" x14ac:dyDescent="0.25">
      <c r="V700" s="123"/>
      <c r="W700" s="123"/>
      <c r="Y700" s="123"/>
    </row>
    <row r="701" spans="22:25" x14ac:dyDescent="0.25">
      <c r="V701" s="123"/>
      <c r="W701" s="123"/>
      <c r="Y701" s="123"/>
    </row>
    <row r="702" spans="22:25" x14ac:dyDescent="0.25">
      <c r="V702" s="123"/>
      <c r="W702" s="123"/>
      <c r="Y702" s="123"/>
    </row>
    <row r="703" spans="22:25" x14ac:dyDescent="0.25">
      <c r="V703" s="123"/>
      <c r="W703" s="123"/>
      <c r="Y703" s="123"/>
    </row>
    <row r="704" spans="22:25" x14ac:dyDescent="0.25">
      <c r="V704" s="123"/>
      <c r="W704" s="123"/>
      <c r="Y704" s="123"/>
    </row>
    <row r="705" spans="22:25" x14ac:dyDescent="0.25">
      <c r="V705" s="123"/>
      <c r="W705" s="123"/>
      <c r="Y705" s="123"/>
    </row>
    <row r="706" spans="22:25" x14ac:dyDescent="0.25">
      <c r="V706" s="123"/>
      <c r="W706" s="123"/>
      <c r="Y706" s="123"/>
    </row>
    <row r="707" spans="22:25" x14ac:dyDescent="0.25">
      <c r="V707" s="123"/>
      <c r="W707" s="123"/>
      <c r="Y707" s="123"/>
    </row>
    <row r="708" spans="22:25" x14ac:dyDescent="0.25">
      <c r="V708" s="123"/>
      <c r="W708" s="123"/>
      <c r="Y708" s="123"/>
    </row>
    <row r="709" spans="22:25" x14ac:dyDescent="0.25">
      <c r="V709" s="123"/>
      <c r="W709" s="123"/>
      <c r="Y709" s="123"/>
    </row>
    <row r="710" spans="22:25" x14ac:dyDescent="0.25">
      <c r="V710" s="123"/>
      <c r="W710" s="123"/>
      <c r="Y710" s="123"/>
    </row>
    <row r="711" spans="22:25" x14ac:dyDescent="0.25">
      <c r="V711" s="123"/>
      <c r="W711" s="123"/>
      <c r="Y711" s="123"/>
    </row>
    <row r="712" spans="22:25" x14ac:dyDescent="0.25">
      <c r="V712" s="123"/>
      <c r="W712" s="123"/>
      <c r="Y712" s="123"/>
    </row>
    <row r="713" spans="22:25" x14ac:dyDescent="0.25">
      <c r="V713" s="123"/>
      <c r="W713" s="123"/>
      <c r="Y713" s="123"/>
    </row>
    <row r="714" spans="22:25" x14ac:dyDescent="0.25">
      <c r="V714" s="123"/>
      <c r="W714" s="123"/>
      <c r="Y714" s="123"/>
    </row>
    <row r="715" spans="22:25" x14ac:dyDescent="0.25">
      <c r="V715" s="123"/>
      <c r="W715" s="123"/>
      <c r="Y715" s="123"/>
    </row>
    <row r="716" spans="22:25" x14ac:dyDescent="0.25">
      <c r="V716" s="123"/>
      <c r="W716" s="123"/>
      <c r="Y716" s="123"/>
    </row>
    <row r="717" spans="22:25" x14ac:dyDescent="0.25">
      <c r="V717" s="123"/>
      <c r="W717" s="123"/>
      <c r="Y717" s="123"/>
    </row>
    <row r="718" spans="22:25" x14ac:dyDescent="0.25">
      <c r="V718" s="123"/>
      <c r="W718" s="123"/>
      <c r="Y718" s="123"/>
    </row>
    <row r="719" spans="22:25" x14ac:dyDescent="0.25">
      <c r="V719" s="123"/>
      <c r="W719" s="123"/>
      <c r="Y719" s="123"/>
    </row>
    <row r="720" spans="22:25" x14ac:dyDescent="0.25">
      <c r="V720" s="123"/>
      <c r="W720" s="123"/>
      <c r="Y720" s="123"/>
    </row>
    <row r="721" spans="22:25" x14ac:dyDescent="0.25">
      <c r="V721" s="123"/>
      <c r="W721" s="123"/>
      <c r="Y721" s="123"/>
    </row>
    <row r="722" spans="22:25" x14ac:dyDescent="0.25">
      <c r="V722" s="123"/>
      <c r="W722" s="123"/>
      <c r="Y722" s="123"/>
    </row>
    <row r="723" spans="22:25" x14ac:dyDescent="0.25">
      <c r="V723" s="123"/>
      <c r="W723" s="123"/>
      <c r="Y723" s="123"/>
    </row>
    <row r="724" spans="22:25" x14ac:dyDescent="0.25">
      <c r="V724" s="123"/>
      <c r="W724" s="123"/>
      <c r="Y724" s="123"/>
    </row>
    <row r="725" spans="22:25" x14ac:dyDescent="0.25">
      <c r="V725" s="123"/>
      <c r="W725" s="123"/>
      <c r="Y725" s="123"/>
    </row>
    <row r="726" spans="22:25" x14ac:dyDescent="0.25">
      <c r="V726" s="123"/>
      <c r="W726" s="123"/>
      <c r="Y726" s="123"/>
    </row>
    <row r="727" spans="22:25" x14ac:dyDescent="0.25">
      <c r="V727" s="123"/>
      <c r="W727" s="123"/>
      <c r="Y727" s="123"/>
    </row>
    <row r="728" spans="22:25" x14ac:dyDescent="0.25">
      <c r="V728" s="123"/>
      <c r="W728" s="123"/>
      <c r="Y728" s="123"/>
    </row>
    <row r="729" spans="22:25" x14ac:dyDescent="0.25">
      <c r="V729" s="123"/>
      <c r="W729" s="123"/>
      <c r="Y729" s="123"/>
    </row>
    <row r="730" spans="22:25" x14ac:dyDescent="0.25">
      <c r="V730" s="123"/>
      <c r="W730" s="123"/>
      <c r="Y730" s="123"/>
    </row>
    <row r="731" spans="22:25" x14ac:dyDescent="0.25">
      <c r="V731" s="123"/>
      <c r="W731" s="123"/>
      <c r="Y731" s="123"/>
    </row>
    <row r="732" spans="22:25" x14ac:dyDescent="0.25">
      <c r="V732" s="123"/>
      <c r="W732" s="123"/>
      <c r="Y732" s="123"/>
    </row>
    <row r="733" spans="22:25" x14ac:dyDescent="0.25">
      <c r="V733" s="123"/>
      <c r="W733" s="123"/>
      <c r="Y733" s="123"/>
    </row>
    <row r="734" spans="22:25" x14ac:dyDescent="0.25">
      <c r="V734" s="123"/>
      <c r="W734" s="123"/>
      <c r="Y734" s="123"/>
    </row>
    <row r="735" spans="22:25" x14ac:dyDescent="0.25">
      <c r="V735" s="123"/>
      <c r="W735" s="123"/>
      <c r="Y735" s="123"/>
    </row>
    <row r="736" spans="22:25" x14ac:dyDescent="0.25">
      <c r="V736" s="123"/>
      <c r="W736" s="123"/>
      <c r="Y736" s="123"/>
    </row>
    <row r="737" spans="22:25" x14ac:dyDescent="0.25">
      <c r="V737" s="123"/>
      <c r="W737" s="123"/>
      <c r="Y737" s="123"/>
    </row>
    <row r="738" spans="22:25" x14ac:dyDescent="0.25">
      <c r="V738" s="123"/>
      <c r="W738" s="123"/>
      <c r="Y738" s="123"/>
    </row>
    <row r="739" spans="22:25" x14ac:dyDescent="0.25">
      <c r="V739" s="123"/>
      <c r="W739" s="123"/>
      <c r="Y739" s="123"/>
    </row>
    <row r="740" spans="22:25" x14ac:dyDescent="0.25">
      <c r="V740" s="123"/>
      <c r="W740" s="123"/>
      <c r="Y740" s="123"/>
    </row>
    <row r="741" spans="22:25" x14ac:dyDescent="0.25">
      <c r="V741" s="123"/>
      <c r="W741" s="123"/>
      <c r="Y741" s="123"/>
    </row>
    <row r="742" spans="22:25" x14ac:dyDescent="0.25">
      <c r="V742" s="123"/>
      <c r="W742" s="123"/>
      <c r="Y742" s="123"/>
    </row>
    <row r="743" spans="22:25" x14ac:dyDescent="0.25">
      <c r="V743" s="123"/>
      <c r="W743" s="123"/>
      <c r="Y743" s="123"/>
    </row>
    <row r="744" spans="22:25" x14ac:dyDescent="0.25">
      <c r="V744" s="123"/>
      <c r="W744" s="123"/>
      <c r="Y744" s="123"/>
    </row>
    <row r="745" spans="22:25" x14ac:dyDescent="0.25">
      <c r="V745" s="123"/>
      <c r="W745" s="123"/>
      <c r="Y745" s="123"/>
    </row>
    <row r="746" spans="22:25" x14ac:dyDescent="0.25">
      <c r="V746" s="123"/>
      <c r="W746" s="123"/>
      <c r="Y746" s="123"/>
    </row>
    <row r="747" spans="22:25" x14ac:dyDescent="0.25">
      <c r="V747" s="123"/>
      <c r="W747" s="123"/>
      <c r="Y747" s="123"/>
    </row>
    <row r="748" spans="22:25" x14ac:dyDescent="0.25">
      <c r="V748" s="123"/>
      <c r="W748" s="123"/>
      <c r="Y748" s="123"/>
    </row>
    <row r="749" spans="22:25" x14ac:dyDescent="0.25">
      <c r="V749" s="123"/>
      <c r="W749" s="123"/>
      <c r="Y749" s="123"/>
    </row>
    <row r="750" spans="22:25" x14ac:dyDescent="0.25">
      <c r="V750" s="123"/>
      <c r="W750" s="123"/>
      <c r="Y750" s="123"/>
    </row>
    <row r="751" spans="22:25" x14ac:dyDescent="0.25">
      <c r="V751" s="123"/>
      <c r="W751" s="123"/>
      <c r="Y751" s="123"/>
    </row>
    <row r="752" spans="22:25" x14ac:dyDescent="0.25">
      <c r="V752" s="123"/>
      <c r="W752" s="123"/>
      <c r="Y752" s="123"/>
    </row>
    <row r="753" spans="22:25" x14ac:dyDescent="0.25">
      <c r="V753" s="123"/>
      <c r="W753" s="123"/>
      <c r="Y753" s="123"/>
    </row>
    <row r="754" spans="22:25" x14ac:dyDescent="0.25">
      <c r="V754" s="123"/>
      <c r="W754" s="123"/>
      <c r="Y754" s="123"/>
    </row>
    <row r="755" spans="22:25" x14ac:dyDescent="0.25">
      <c r="V755" s="123"/>
      <c r="W755" s="123"/>
      <c r="Y755" s="123"/>
    </row>
    <row r="756" spans="22:25" x14ac:dyDescent="0.25">
      <c r="V756" s="123"/>
      <c r="W756" s="123"/>
      <c r="Y756" s="123"/>
    </row>
    <row r="757" spans="22:25" x14ac:dyDescent="0.25">
      <c r="V757" s="123"/>
      <c r="W757" s="123"/>
      <c r="Y757" s="123"/>
    </row>
    <row r="758" spans="22:25" x14ac:dyDescent="0.25">
      <c r="V758" s="123"/>
      <c r="W758" s="123"/>
      <c r="Y758" s="123"/>
    </row>
    <row r="759" spans="22:25" x14ac:dyDescent="0.25">
      <c r="V759" s="123"/>
      <c r="W759" s="123"/>
      <c r="Y759" s="123"/>
    </row>
    <row r="760" spans="22:25" x14ac:dyDescent="0.25">
      <c r="V760" s="123"/>
      <c r="W760" s="123"/>
      <c r="Y760" s="123"/>
    </row>
    <row r="761" spans="22:25" x14ac:dyDescent="0.25">
      <c r="V761" s="123"/>
      <c r="W761" s="123"/>
      <c r="Y761" s="123"/>
    </row>
    <row r="762" spans="22:25" x14ac:dyDescent="0.25">
      <c r="V762" s="123"/>
      <c r="W762" s="123"/>
      <c r="Y762" s="123"/>
    </row>
    <row r="763" spans="22:25" x14ac:dyDescent="0.25">
      <c r="V763" s="123"/>
      <c r="W763" s="123"/>
      <c r="Y763" s="123"/>
    </row>
    <row r="764" spans="22:25" x14ac:dyDescent="0.25">
      <c r="V764" s="123"/>
      <c r="W764" s="123"/>
      <c r="Y764" s="123"/>
    </row>
    <row r="765" spans="22:25" x14ac:dyDescent="0.25">
      <c r="V765" s="123"/>
      <c r="W765" s="123"/>
      <c r="Y765" s="123"/>
    </row>
    <row r="766" spans="22:25" x14ac:dyDescent="0.25">
      <c r="V766" s="123"/>
      <c r="W766" s="123"/>
      <c r="Y766" s="123"/>
    </row>
    <row r="767" spans="22:25" x14ac:dyDescent="0.25">
      <c r="V767" s="123"/>
      <c r="W767" s="123"/>
      <c r="Y767" s="123"/>
    </row>
    <row r="768" spans="22:25" x14ac:dyDescent="0.25">
      <c r="V768" s="123"/>
      <c r="W768" s="123"/>
      <c r="Y768" s="123"/>
    </row>
    <row r="769" spans="22:25" x14ac:dyDescent="0.25">
      <c r="V769" s="123"/>
      <c r="W769" s="123"/>
      <c r="Y769" s="123"/>
    </row>
    <row r="770" spans="22:25" x14ac:dyDescent="0.25">
      <c r="V770" s="123"/>
      <c r="W770" s="123"/>
      <c r="Y770" s="123"/>
    </row>
    <row r="771" spans="22:25" x14ac:dyDescent="0.25">
      <c r="V771" s="123"/>
      <c r="W771" s="123"/>
      <c r="Y771" s="123"/>
    </row>
    <row r="772" spans="22:25" x14ac:dyDescent="0.25">
      <c r="V772" s="123"/>
      <c r="W772" s="123"/>
      <c r="Y772" s="123"/>
    </row>
    <row r="773" spans="22:25" x14ac:dyDescent="0.25">
      <c r="V773" s="123"/>
      <c r="W773" s="123"/>
      <c r="Y773" s="123"/>
    </row>
    <row r="774" spans="22:25" x14ac:dyDescent="0.25">
      <c r="V774" s="123"/>
      <c r="W774" s="123"/>
      <c r="Y774" s="123"/>
    </row>
    <row r="775" spans="22:25" x14ac:dyDescent="0.25">
      <c r="V775" s="123"/>
      <c r="W775" s="123"/>
      <c r="Y775" s="123"/>
    </row>
    <row r="776" spans="22:25" x14ac:dyDescent="0.25">
      <c r="V776" s="123"/>
      <c r="W776" s="123"/>
      <c r="Y776" s="123"/>
    </row>
    <row r="777" spans="22:25" x14ac:dyDescent="0.25">
      <c r="V777" s="123"/>
      <c r="W777" s="123"/>
      <c r="Y777" s="123"/>
    </row>
    <row r="778" spans="22:25" x14ac:dyDescent="0.25">
      <c r="V778" s="123"/>
      <c r="W778" s="123"/>
      <c r="Y778" s="123"/>
    </row>
    <row r="779" spans="22:25" x14ac:dyDescent="0.25">
      <c r="V779" s="123"/>
      <c r="W779" s="123"/>
      <c r="Y779" s="123"/>
    </row>
    <row r="780" spans="22:25" x14ac:dyDescent="0.25">
      <c r="V780" s="123"/>
      <c r="W780" s="123"/>
      <c r="Y780" s="123"/>
    </row>
    <row r="781" spans="22:25" x14ac:dyDescent="0.25">
      <c r="V781" s="123"/>
      <c r="W781" s="123"/>
      <c r="Y781" s="123"/>
    </row>
    <row r="782" spans="22:25" x14ac:dyDescent="0.25">
      <c r="V782" s="123"/>
      <c r="W782" s="123"/>
      <c r="Y782" s="123"/>
    </row>
    <row r="783" spans="22:25" x14ac:dyDescent="0.25">
      <c r="V783" s="123"/>
      <c r="W783" s="123"/>
      <c r="Y783" s="123"/>
    </row>
    <row r="784" spans="22:25" x14ac:dyDescent="0.25">
      <c r="V784" s="123"/>
      <c r="W784" s="123"/>
      <c r="Y784" s="123"/>
    </row>
    <row r="785" spans="22:25" x14ac:dyDescent="0.25">
      <c r="V785" s="123"/>
      <c r="W785" s="123"/>
      <c r="Y785" s="123"/>
    </row>
    <row r="786" spans="22:25" x14ac:dyDescent="0.25">
      <c r="V786" s="123"/>
      <c r="W786" s="123"/>
      <c r="Y786" s="123"/>
    </row>
    <row r="787" spans="22:25" x14ac:dyDescent="0.25">
      <c r="V787" s="123"/>
      <c r="W787" s="123"/>
      <c r="Y787" s="123"/>
    </row>
    <row r="788" spans="22:25" x14ac:dyDescent="0.25">
      <c r="V788" s="123"/>
      <c r="W788" s="123"/>
      <c r="Y788" s="123"/>
    </row>
    <row r="789" spans="22:25" x14ac:dyDescent="0.25">
      <c r="V789" s="123"/>
      <c r="W789" s="123"/>
      <c r="Y789" s="123"/>
    </row>
    <row r="790" spans="22:25" x14ac:dyDescent="0.25">
      <c r="V790" s="123"/>
      <c r="W790" s="123"/>
      <c r="Y790" s="123"/>
    </row>
    <row r="791" spans="22:25" x14ac:dyDescent="0.25">
      <c r="V791" s="123"/>
      <c r="W791" s="123"/>
      <c r="Y791" s="123"/>
    </row>
    <row r="792" spans="22:25" x14ac:dyDescent="0.25">
      <c r="V792" s="123"/>
      <c r="W792" s="123"/>
      <c r="Y792" s="123"/>
    </row>
    <row r="793" spans="22:25" x14ac:dyDescent="0.25">
      <c r="V793" s="123"/>
      <c r="W793" s="123"/>
      <c r="Y793" s="123"/>
    </row>
    <row r="794" spans="22:25" x14ac:dyDescent="0.25">
      <c r="V794" s="123"/>
      <c r="W794" s="123"/>
      <c r="Y794" s="123"/>
    </row>
    <row r="795" spans="22:25" x14ac:dyDescent="0.25">
      <c r="V795" s="123"/>
      <c r="W795" s="123"/>
      <c r="Y795" s="123"/>
    </row>
    <row r="796" spans="22:25" x14ac:dyDescent="0.25">
      <c r="V796" s="123"/>
      <c r="W796" s="123"/>
      <c r="Y796" s="123"/>
    </row>
    <row r="797" spans="22:25" x14ac:dyDescent="0.25">
      <c r="V797" s="123"/>
      <c r="W797" s="123"/>
      <c r="Y797" s="123"/>
    </row>
    <row r="798" spans="22:25" x14ac:dyDescent="0.25">
      <c r="V798" s="123"/>
      <c r="W798" s="123"/>
      <c r="Y798" s="123"/>
    </row>
    <row r="799" spans="22:25" x14ac:dyDescent="0.25">
      <c r="V799" s="123"/>
      <c r="W799" s="123"/>
      <c r="Y799" s="123"/>
    </row>
    <row r="800" spans="22:25" x14ac:dyDescent="0.25">
      <c r="V800" s="123"/>
      <c r="W800" s="123"/>
      <c r="Y800" s="123"/>
    </row>
    <row r="801" spans="22:25" x14ac:dyDescent="0.25">
      <c r="V801" s="123"/>
      <c r="W801" s="123"/>
      <c r="Y801" s="123"/>
    </row>
    <row r="802" spans="22:25" x14ac:dyDescent="0.25">
      <c r="V802" s="123"/>
      <c r="W802" s="123"/>
      <c r="Y802" s="123"/>
    </row>
    <row r="803" spans="22:25" x14ac:dyDescent="0.25">
      <c r="V803" s="123"/>
      <c r="W803" s="123"/>
      <c r="Y803" s="123"/>
    </row>
    <row r="804" spans="22:25" x14ac:dyDescent="0.25">
      <c r="V804" s="123"/>
      <c r="W804" s="123"/>
      <c r="Y804" s="123"/>
    </row>
    <row r="805" spans="22:25" x14ac:dyDescent="0.25">
      <c r="V805" s="123"/>
      <c r="W805" s="123"/>
      <c r="Y805" s="123"/>
    </row>
    <row r="806" spans="22:25" x14ac:dyDescent="0.25">
      <c r="V806" s="123"/>
      <c r="W806" s="123"/>
      <c r="Y806" s="123"/>
    </row>
    <row r="807" spans="22:25" x14ac:dyDescent="0.25">
      <c r="V807" s="123"/>
      <c r="W807" s="123"/>
      <c r="Y807" s="123"/>
    </row>
    <row r="808" spans="22:25" x14ac:dyDescent="0.25">
      <c r="V808" s="123"/>
      <c r="W808" s="123"/>
      <c r="Y808" s="123"/>
    </row>
    <row r="809" spans="22:25" x14ac:dyDescent="0.25">
      <c r="V809" s="123"/>
      <c r="W809" s="123"/>
      <c r="Y809" s="123"/>
    </row>
    <row r="810" spans="22:25" x14ac:dyDescent="0.25">
      <c r="V810" s="123"/>
      <c r="W810" s="123"/>
      <c r="Y810" s="123"/>
    </row>
    <row r="811" spans="22:25" x14ac:dyDescent="0.25">
      <c r="V811" s="123"/>
      <c r="W811" s="123"/>
      <c r="Y811" s="123"/>
    </row>
    <row r="812" spans="22:25" x14ac:dyDescent="0.25">
      <c r="V812" s="123"/>
      <c r="W812" s="123"/>
      <c r="Y812" s="123"/>
    </row>
    <row r="813" spans="22:25" x14ac:dyDescent="0.25">
      <c r="V813" s="123"/>
      <c r="W813" s="123"/>
      <c r="Y813" s="123"/>
    </row>
    <row r="814" spans="22:25" x14ac:dyDescent="0.25">
      <c r="V814" s="123"/>
      <c r="W814" s="123"/>
      <c r="Y814" s="123"/>
    </row>
    <row r="815" spans="22:25" x14ac:dyDescent="0.25">
      <c r="V815" s="123"/>
      <c r="W815" s="123"/>
      <c r="Y815" s="123"/>
    </row>
    <row r="816" spans="22:25" x14ac:dyDescent="0.25">
      <c r="V816" s="123"/>
      <c r="W816" s="123"/>
      <c r="Y816" s="123"/>
    </row>
    <row r="817" spans="22:25" x14ac:dyDescent="0.25">
      <c r="V817" s="123"/>
      <c r="W817" s="123"/>
      <c r="Y817" s="123"/>
    </row>
    <row r="818" spans="22:25" x14ac:dyDescent="0.25">
      <c r="V818" s="123"/>
      <c r="W818" s="123"/>
      <c r="Y818" s="123"/>
    </row>
    <row r="819" spans="22:25" x14ac:dyDescent="0.25">
      <c r="V819" s="123"/>
      <c r="W819" s="123"/>
      <c r="Y819" s="123"/>
    </row>
    <row r="820" spans="22:25" x14ac:dyDescent="0.25">
      <c r="V820" s="123"/>
      <c r="W820" s="123"/>
      <c r="Y820" s="123"/>
    </row>
    <row r="821" spans="22:25" x14ac:dyDescent="0.25">
      <c r="V821" s="123"/>
      <c r="W821" s="123"/>
      <c r="Y821" s="123"/>
    </row>
  </sheetData>
  <sheetProtection formatRows="0"/>
  <mergeCells count="81">
    <mergeCell ref="V1:Y1"/>
    <mergeCell ref="H43:H45"/>
    <mergeCell ref="F43:F45"/>
    <mergeCell ref="E43:E45"/>
    <mergeCell ref="E33:E35"/>
    <mergeCell ref="H40:H42"/>
    <mergeCell ref="F40:F42"/>
    <mergeCell ref="E40:E42"/>
    <mergeCell ref="A1:M1"/>
    <mergeCell ref="C4:C13"/>
    <mergeCell ref="D4:D13"/>
    <mergeCell ref="B4:B13"/>
    <mergeCell ref="E6:E7"/>
    <mergeCell ref="F6:F7"/>
    <mergeCell ref="F9:F11"/>
    <mergeCell ref="E9:E11"/>
    <mergeCell ref="B14:B35"/>
    <mergeCell ref="H36:H37"/>
    <mergeCell ref="F36:F37"/>
    <mergeCell ref="E36:E37"/>
    <mergeCell ref="E38:E39"/>
    <mergeCell ref="H38:H39"/>
    <mergeCell ref="F38:F39"/>
    <mergeCell ref="E31:E32"/>
    <mergeCell ref="F33:F35"/>
    <mergeCell ref="H33:H35"/>
    <mergeCell ref="D36:D52"/>
    <mergeCell ref="C36:C52"/>
    <mergeCell ref="B36:B52"/>
    <mergeCell ref="C14:C35"/>
    <mergeCell ref="F31:F32"/>
    <mergeCell ref="H18:H22"/>
    <mergeCell ref="H47:H50"/>
    <mergeCell ref="F47:F50"/>
    <mergeCell ref="E47:E50"/>
    <mergeCell ref="H51:H52"/>
    <mergeCell ref="F54:F55"/>
    <mergeCell ref="E54:E55"/>
    <mergeCell ref="F51:F52"/>
    <mergeCell ref="E51:E52"/>
    <mergeCell ref="H54:H55"/>
    <mergeCell ref="H63:H64"/>
    <mergeCell ref="F63:F64"/>
    <mergeCell ref="E63:E64"/>
    <mergeCell ref="C65:C73"/>
    <mergeCell ref="B65:B73"/>
    <mergeCell ref="D65:D73"/>
    <mergeCell ref="C53:C64"/>
    <mergeCell ref="B53:B64"/>
    <mergeCell ref="D53:D64"/>
    <mergeCell ref="H60:H61"/>
    <mergeCell ref="A4:A73"/>
    <mergeCell ref="H24:H27"/>
    <mergeCell ref="F24:F27"/>
    <mergeCell ref="H67:H71"/>
    <mergeCell ref="F67:F71"/>
    <mergeCell ref="E67:E71"/>
    <mergeCell ref="E24:E27"/>
    <mergeCell ref="H14:H15"/>
    <mergeCell ref="D14:D35"/>
    <mergeCell ref="H12:H13"/>
    <mergeCell ref="F14:F15"/>
    <mergeCell ref="E14:E15"/>
    <mergeCell ref="H31:H32"/>
    <mergeCell ref="F18:F22"/>
    <mergeCell ref="F60:F61"/>
    <mergeCell ref="E60:E61"/>
    <mergeCell ref="G31:G32"/>
    <mergeCell ref="O1:U1"/>
    <mergeCell ref="N2:N3"/>
    <mergeCell ref="O2:O3"/>
    <mergeCell ref="P2:S2"/>
    <mergeCell ref="T2:T3"/>
    <mergeCell ref="U2:U3"/>
    <mergeCell ref="Y2:Y3"/>
    <mergeCell ref="V2:V3"/>
    <mergeCell ref="W2:W3"/>
    <mergeCell ref="X2:X3"/>
    <mergeCell ref="E18:E22"/>
    <mergeCell ref="F12:F13"/>
    <mergeCell ref="E12:E13"/>
  </mergeCells>
  <pageMargins left="0.70866141732283472" right="0.70866141732283472" top="0.74803149606299213" bottom="0.74803149606299213" header="0.31496062992125984" footer="0.31496062992125984"/>
  <pageSetup paperSize="8" scale="89" fitToHeight="21"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Parametri!$B$3:$B$7</xm:f>
          </x14:formula1>
          <xm:sqref>D4 D14 D53 D36 D65 K4:K73 G4:G31 G33:G73</xm:sqref>
        </x14:dataValidation>
        <x14:dataValidation type="list" allowBlank="1" showInputMessage="1" showErrorMessage="1">
          <x14:formula1>
            <xm:f>Parametri!$B$10:$B$11</xm:f>
          </x14:formula1>
          <xm:sqref>L4:L73</xm:sqref>
        </x14:dataValidation>
        <x14:dataValidation type="list" allowBlank="1" showInputMessage="1" showErrorMessage="1">
          <x14:formula1>
            <xm:f>Parametri!$D$10:$D$12</xm:f>
          </x14:formula1>
          <xm:sqref>M4:M73</xm:sqref>
        </x14:dataValidation>
        <x14:dataValidation type="list" allowBlank="1" showInputMessage="1" showErrorMessage="1">
          <x14:formula1>
            <xm:f>[3]Parametri!#REF!</xm:f>
          </x14:formula1>
          <xm:sqref>R4:S84 P4:P84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22" t="s">
        <v>3</v>
      </c>
      <c r="B1" s="22" t="s">
        <v>63</v>
      </c>
      <c r="C1" s="22" t="s">
        <v>64</v>
      </c>
      <c r="D1" s="22" t="s">
        <v>198</v>
      </c>
    </row>
    <row r="2" spans="1:37" ht="90" x14ac:dyDescent="0.25">
      <c r="A2" s="22" t="s">
        <v>65</v>
      </c>
      <c r="B2" s="22" t="s">
        <v>4</v>
      </c>
      <c r="C2" s="22" t="s">
        <v>197</v>
      </c>
      <c r="D2" s="4" t="s">
        <v>187</v>
      </c>
    </row>
    <row r="3" spans="1:37" ht="45" x14ac:dyDescent="0.25">
      <c r="A3" s="22" t="s">
        <v>66</v>
      </c>
      <c r="B3" s="22" t="s">
        <v>6</v>
      </c>
      <c r="C3" s="22" t="s">
        <v>196</v>
      </c>
      <c r="D3" s="4" t="s">
        <v>187</v>
      </c>
    </row>
    <row r="4" spans="1:37" ht="45" x14ac:dyDescent="0.25">
      <c r="A4" s="22" t="s">
        <v>7</v>
      </c>
      <c r="B4" s="22" t="s">
        <v>8</v>
      </c>
      <c r="C4" s="22" t="s">
        <v>195</v>
      </c>
      <c r="D4" s="4" t="s">
        <v>187</v>
      </c>
    </row>
    <row r="5" spans="1:37" ht="45" x14ac:dyDescent="0.25">
      <c r="A5" s="22" t="s">
        <v>9</v>
      </c>
      <c r="B5" s="22" t="s">
        <v>10</v>
      </c>
      <c r="C5" s="22" t="s">
        <v>194</v>
      </c>
      <c r="D5" s="4" t="s">
        <v>187</v>
      </c>
    </row>
    <row r="6" spans="1:37" ht="285" x14ac:dyDescent="0.25">
      <c r="A6" s="22" t="s">
        <v>67</v>
      </c>
      <c r="B6" s="22" t="s">
        <v>11</v>
      </c>
      <c r="C6" s="22" t="s">
        <v>193</v>
      </c>
      <c r="D6" s="4" t="s">
        <v>187</v>
      </c>
    </row>
    <row r="7" spans="1:37" ht="120" x14ac:dyDescent="0.25">
      <c r="A7" s="22" t="s">
        <v>68</v>
      </c>
      <c r="B7" s="22" t="s">
        <v>12</v>
      </c>
      <c r="C7" s="22" t="s">
        <v>192</v>
      </c>
      <c r="D7" s="4" t="s">
        <v>13</v>
      </c>
      <c r="AK7" s="2" t="s">
        <v>5</v>
      </c>
    </row>
    <row r="8" spans="1:37" ht="105" x14ac:dyDescent="0.25">
      <c r="A8" s="22" t="s">
        <v>69</v>
      </c>
      <c r="B8" s="22" t="s">
        <v>14</v>
      </c>
      <c r="C8" s="22" t="s">
        <v>191</v>
      </c>
      <c r="D8" s="4" t="s">
        <v>15</v>
      </c>
      <c r="AK8" s="2" t="s">
        <v>5</v>
      </c>
    </row>
    <row r="9" spans="1:37" ht="75" x14ac:dyDescent="0.25">
      <c r="A9" s="22" t="s">
        <v>70</v>
      </c>
      <c r="B9" s="22" t="s">
        <v>16</v>
      </c>
      <c r="C9" s="22" t="s">
        <v>190</v>
      </c>
      <c r="D9" s="4" t="s">
        <v>17</v>
      </c>
      <c r="AK9" s="2" t="s">
        <v>5</v>
      </c>
    </row>
    <row r="10" spans="1:37" ht="90" x14ac:dyDescent="0.25">
      <c r="A10" s="22" t="s">
        <v>71</v>
      </c>
      <c r="B10" s="22" t="s">
        <v>18</v>
      </c>
      <c r="C10" s="22" t="s">
        <v>189</v>
      </c>
      <c r="D10" s="4" t="s">
        <v>19</v>
      </c>
      <c r="AK10" s="2" t="s">
        <v>5</v>
      </c>
    </row>
    <row r="11" spans="1:37" ht="165" x14ac:dyDescent="0.25">
      <c r="A11" s="22" t="s">
        <v>72</v>
      </c>
      <c r="B11" s="22" t="s">
        <v>20</v>
      </c>
      <c r="C11" s="22" t="s">
        <v>188</v>
      </c>
      <c r="D11" s="4" t="s">
        <v>187</v>
      </c>
      <c r="AK11" s="2" t="s">
        <v>21</v>
      </c>
    </row>
    <row r="12" spans="1:37" ht="105" x14ac:dyDescent="0.25">
      <c r="A12" s="22" t="s">
        <v>73</v>
      </c>
      <c r="B12" s="22" t="s">
        <v>22</v>
      </c>
      <c r="C12" s="22" t="s">
        <v>186</v>
      </c>
      <c r="D12" s="4" t="s">
        <v>23</v>
      </c>
      <c r="AK12" s="2" t="s">
        <v>21</v>
      </c>
    </row>
    <row r="13" spans="1:37" ht="135" x14ac:dyDescent="0.25">
      <c r="A13" s="22" t="s">
        <v>74</v>
      </c>
      <c r="B13" s="22" t="s">
        <v>24</v>
      </c>
      <c r="C13" s="22" t="s">
        <v>185</v>
      </c>
      <c r="D13" s="4" t="s">
        <v>25</v>
      </c>
      <c r="AK13" s="2" t="s">
        <v>21</v>
      </c>
    </row>
    <row r="14" spans="1:37" ht="75" x14ac:dyDescent="0.25">
      <c r="A14" s="22" t="s">
        <v>75</v>
      </c>
      <c r="B14" s="22" t="s">
        <v>26</v>
      </c>
      <c r="C14" s="22" t="s">
        <v>184</v>
      </c>
      <c r="D14" s="4" t="s">
        <v>27</v>
      </c>
      <c r="AK14" s="2" t="s">
        <v>21</v>
      </c>
    </row>
    <row r="15" spans="1:37" ht="90" x14ac:dyDescent="0.25">
      <c r="A15" s="22" t="s">
        <v>76</v>
      </c>
      <c r="B15" s="22" t="s">
        <v>28</v>
      </c>
      <c r="C15" s="22" t="s">
        <v>183</v>
      </c>
      <c r="D15" s="4" t="s">
        <v>29</v>
      </c>
      <c r="AK15" s="2" t="s">
        <v>21</v>
      </c>
    </row>
    <row r="16" spans="1:37" ht="135" x14ac:dyDescent="0.25">
      <c r="A16" s="22" t="s">
        <v>77</v>
      </c>
      <c r="B16" s="22" t="s">
        <v>30</v>
      </c>
      <c r="C16" s="22" t="s">
        <v>182</v>
      </c>
      <c r="D16" s="4" t="s">
        <v>31</v>
      </c>
      <c r="AK16" s="2" t="s">
        <v>21</v>
      </c>
    </row>
    <row r="17" spans="1:37" ht="180" x14ac:dyDescent="0.25">
      <c r="A17" s="22" t="s">
        <v>78</v>
      </c>
      <c r="B17" s="22" t="s">
        <v>33</v>
      </c>
      <c r="C17" s="22" t="s">
        <v>181</v>
      </c>
      <c r="D17" s="4" t="s">
        <v>34</v>
      </c>
      <c r="AK17" s="2" t="s">
        <v>32</v>
      </c>
    </row>
    <row r="18" spans="1:37" ht="150" x14ac:dyDescent="0.25">
      <c r="A18" s="22" t="s">
        <v>79</v>
      </c>
      <c r="B18" s="22" t="s">
        <v>35</v>
      </c>
      <c r="C18" s="22" t="s">
        <v>180</v>
      </c>
      <c r="D18" s="4" t="s">
        <v>36</v>
      </c>
      <c r="AK18" s="2" t="s">
        <v>32</v>
      </c>
    </row>
    <row r="19" spans="1:37" ht="90" x14ac:dyDescent="0.25">
      <c r="A19" s="22" t="s">
        <v>80</v>
      </c>
      <c r="B19" s="22" t="s">
        <v>37</v>
      </c>
      <c r="C19" s="22" t="s">
        <v>179</v>
      </c>
      <c r="D19" s="4" t="s">
        <v>38</v>
      </c>
      <c r="AK19" s="2" t="s">
        <v>32</v>
      </c>
    </row>
    <row r="20" spans="1:37" ht="105" x14ac:dyDescent="0.25">
      <c r="A20" s="22" t="s">
        <v>81</v>
      </c>
      <c r="B20" s="22" t="s">
        <v>39</v>
      </c>
      <c r="C20" s="22" t="s">
        <v>178</v>
      </c>
      <c r="D20" s="4" t="s">
        <v>40</v>
      </c>
      <c r="AK20" s="2" t="s">
        <v>32</v>
      </c>
    </row>
    <row r="21" spans="1:37" ht="105" x14ac:dyDescent="0.25">
      <c r="A21" s="22" t="s">
        <v>82</v>
      </c>
      <c r="B21" s="22" t="s">
        <v>47</v>
      </c>
      <c r="C21" s="22" t="s">
        <v>177</v>
      </c>
      <c r="D21" s="4" t="s">
        <v>48</v>
      </c>
      <c r="AK21" s="2" t="s">
        <v>32</v>
      </c>
    </row>
    <row r="22" spans="1:37" ht="120" x14ac:dyDescent="0.25">
      <c r="A22" s="22" t="s">
        <v>83</v>
      </c>
      <c r="B22" s="22" t="s">
        <v>41</v>
      </c>
      <c r="C22" s="22" t="s">
        <v>176</v>
      </c>
      <c r="D22" s="4" t="s">
        <v>42</v>
      </c>
      <c r="AK22" s="2" t="s">
        <v>32</v>
      </c>
    </row>
    <row r="23" spans="1:37" ht="45" x14ac:dyDescent="0.25">
      <c r="A23" s="22" t="s">
        <v>84</v>
      </c>
      <c r="B23" s="22" t="s">
        <v>43</v>
      </c>
      <c r="C23" s="22" t="s">
        <v>175</v>
      </c>
      <c r="D23" s="4" t="s">
        <v>44</v>
      </c>
      <c r="AK23" s="2" t="s">
        <v>32</v>
      </c>
    </row>
    <row r="24" spans="1:37" ht="135" x14ac:dyDescent="0.25">
      <c r="A24" s="22" t="s">
        <v>85</v>
      </c>
      <c r="B24" s="22" t="s">
        <v>45</v>
      </c>
      <c r="C24" s="22" t="s">
        <v>174</v>
      </c>
      <c r="D24" s="4" t="s">
        <v>46</v>
      </c>
      <c r="AK24" s="2" t="s">
        <v>32</v>
      </c>
    </row>
    <row r="25" spans="1:37" ht="105" x14ac:dyDescent="0.25">
      <c r="A25" s="22" t="s">
        <v>86</v>
      </c>
      <c r="B25" s="22" t="s">
        <v>50</v>
      </c>
      <c r="C25" s="22" t="s">
        <v>173</v>
      </c>
      <c r="D25" s="4" t="s">
        <v>51</v>
      </c>
      <c r="AK25" s="2" t="s">
        <v>49</v>
      </c>
    </row>
    <row r="26" spans="1:37" ht="75" x14ac:dyDescent="0.25">
      <c r="A26" s="22" t="s">
        <v>87</v>
      </c>
      <c r="B26" s="22" t="s">
        <v>52</v>
      </c>
      <c r="C26" s="22" t="s">
        <v>172</v>
      </c>
      <c r="D26" s="4" t="s">
        <v>53</v>
      </c>
      <c r="AK26" s="2" t="s">
        <v>49</v>
      </c>
    </row>
    <row r="27" spans="1:37" ht="165" x14ac:dyDescent="0.25">
      <c r="A27" s="22" t="s">
        <v>88</v>
      </c>
      <c r="B27" s="22" t="s">
        <v>54</v>
      </c>
      <c r="C27" s="22" t="s">
        <v>171</v>
      </c>
      <c r="D27" s="4" t="s">
        <v>55</v>
      </c>
      <c r="AK27" s="2" t="s">
        <v>49</v>
      </c>
    </row>
    <row r="28" spans="1:37" ht="120" x14ac:dyDescent="0.25">
      <c r="A28" s="22" t="s">
        <v>89</v>
      </c>
      <c r="B28" s="22" t="s">
        <v>56</v>
      </c>
      <c r="C28" s="22" t="s">
        <v>170</v>
      </c>
      <c r="D28" s="4" t="s">
        <v>57</v>
      </c>
      <c r="AK28" s="2" t="s">
        <v>49</v>
      </c>
    </row>
    <row r="29" spans="1:37" ht="90" x14ac:dyDescent="0.25">
      <c r="A29" s="22" t="s">
        <v>90</v>
      </c>
      <c r="B29" s="22" t="s">
        <v>58</v>
      </c>
      <c r="C29" s="22" t="s">
        <v>169</v>
      </c>
      <c r="D29" s="4" t="s">
        <v>59</v>
      </c>
      <c r="AK29" s="2" t="s">
        <v>49</v>
      </c>
    </row>
    <row r="30" spans="1:37" ht="90" x14ac:dyDescent="0.25">
      <c r="A30" s="22" t="s">
        <v>91</v>
      </c>
      <c r="B30" s="22" t="s">
        <v>60</v>
      </c>
      <c r="C30" s="22" t="s">
        <v>168</v>
      </c>
      <c r="D30" s="4" t="s">
        <v>61</v>
      </c>
      <c r="AK30" s="2" t="s">
        <v>49</v>
      </c>
    </row>
    <row r="31" spans="1:37" ht="105" x14ac:dyDescent="0.25">
      <c r="A31" s="22" t="s">
        <v>93</v>
      </c>
      <c r="B31" s="22" t="s">
        <v>92</v>
      </c>
      <c r="C31" s="22" t="s">
        <v>167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8" t="s">
        <v>200</v>
      </c>
      <c r="B2" s="2"/>
      <c r="C2" s="2"/>
      <c r="D2" s="2"/>
      <c r="E2" s="2"/>
    </row>
    <row r="3" spans="1:5" ht="18.75" x14ac:dyDescent="0.3">
      <c r="A3" s="2"/>
      <c r="B3" s="23" t="s">
        <v>201</v>
      </c>
      <c r="C3" s="2"/>
      <c r="D3" s="2"/>
      <c r="E3" s="2"/>
    </row>
    <row r="4" spans="1:5" ht="18.75" x14ac:dyDescent="0.3">
      <c r="A4" s="2"/>
      <c r="B4" s="23" t="s">
        <v>202</v>
      </c>
      <c r="C4" s="2"/>
      <c r="D4" s="2"/>
      <c r="E4" s="2"/>
    </row>
    <row r="5" spans="1:5" ht="18.75" x14ac:dyDescent="0.3">
      <c r="A5" s="2"/>
      <c r="B5" s="23" t="s">
        <v>203</v>
      </c>
      <c r="C5" s="2"/>
      <c r="D5" s="2"/>
      <c r="E5" s="2"/>
    </row>
    <row r="6" spans="1:5" ht="18.75" x14ac:dyDescent="0.3">
      <c r="A6" s="2"/>
      <c r="B6" s="23" t="s">
        <v>204</v>
      </c>
      <c r="C6" s="2"/>
      <c r="D6" s="2"/>
      <c r="E6" s="2"/>
    </row>
    <row r="7" spans="1:5" ht="18.75" x14ac:dyDescent="0.3">
      <c r="A7" s="2"/>
      <c r="B7" s="23" t="s">
        <v>205</v>
      </c>
      <c r="C7" s="2"/>
      <c r="D7" s="2"/>
      <c r="E7" s="2"/>
    </row>
    <row r="8" spans="1:5" s="2" customFormat="1" ht="18.75" x14ac:dyDescent="0.3">
      <c r="B8" s="23"/>
    </row>
    <row r="9" spans="1:5" x14ac:dyDescent="0.25">
      <c r="A9" s="8" t="s">
        <v>206</v>
      </c>
      <c r="B9" s="2"/>
      <c r="C9" s="166" t="s">
        <v>207</v>
      </c>
      <c r="D9" s="166"/>
      <c r="E9" s="2"/>
    </row>
    <row r="10" spans="1:5" x14ac:dyDescent="0.25">
      <c r="A10" s="2"/>
      <c r="B10" s="2" t="s">
        <v>208</v>
      </c>
      <c r="C10" s="2"/>
      <c r="D10" s="2" t="s">
        <v>209</v>
      </c>
      <c r="E10" s="2"/>
    </row>
    <row r="11" spans="1:5" x14ac:dyDescent="0.25">
      <c r="A11" s="2"/>
      <c r="B11" s="2" t="s">
        <v>210</v>
      </c>
      <c r="C11" s="2"/>
      <c r="D11" s="2" t="s">
        <v>211</v>
      </c>
      <c r="E11" s="2"/>
    </row>
    <row r="12" spans="1:5" x14ac:dyDescent="0.25">
      <c r="A12" s="2"/>
      <c r="B12" s="2"/>
      <c r="C12" s="2"/>
      <c r="D12" s="2" t="s">
        <v>212</v>
      </c>
      <c r="E12" s="2"/>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'Mappatura processi'!_MailAutoSig</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2014-08-27T09:34:03Z</cp:lastPrinted>
  <dcterms:created xsi:type="dcterms:W3CDTF">2014-07-11T10:05:14Z</dcterms:created>
  <dcterms:modified xsi:type="dcterms:W3CDTF">2016-01-25T11:34:12Z</dcterms:modified>
</cp:coreProperties>
</file>