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30" windowWidth="21840" windowHeight="1204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_xlnm.Print_Area" localSheetId="2">'Mappatura processi'!$A$1:$G$60</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81" i="13" l="1"/>
  <c r="S80" i="13"/>
  <c r="S79" i="13"/>
  <c r="S78" i="13"/>
  <c r="S77" i="13"/>
  <c r="S76" i="13"/>
  <c r="S75" i="13"/>
  <c r="S74" i="13"/>
  <c r="S73" i="13"/>
  <c r="S72" i="13"/>
  <c r="S71" i="13"/>
  <c r="S70" i="13"/>
  <c r="S69" i="13"/>
  <c r="S68" i="13"/>
  <c r="S67" i="13"/>
  <c r="S66" i="13"/>
  <c r="S65" i="13"/>
  <c r="S64" i="13"/>
  <c r="S63" i="13"/>
  <c r="S62" i="13"/>
  <c r="S61" i="13"/>
  <c r="S11" i="13"/>
  <c r="S10" i="13"/>
  <c r="S9" i="13"/>
  <c r="S8" i="13"/>
  <c r="S7" i="13"/>
  <c r="S6" i="13"/>
  <c r="S5" i="13"/>
  <c r="S4" i="13"/>
  <c r="C6" i="15" l="1"/>
  <c r="C4" i="15"/>
  <c r="C3" i="15"/>
  <c r="A4" i="13" l="1"/>
  <c r="C3" i="1" l="1"/>
  <c r="C5" i="1"/>
</calcChain>
</file>

<file path=xl/comments1.xml><?xml version="1.0" encoding="utf-8"?>
<comments xmlns="http://schemas.openxmlformats.org/spreadsheetml/2006/main">
  <authors>
    <author>Schioppo Fabrizia</author>
    <author>c.riaca</author>
    <author>Travaglino Vincenzo</author>
  </authors>
  <commentList>
    <comment ref="J3" authorId="0">
      <text>
        <r>
          <rPr>
            <sz val="9"/>
            <color indexed="81"/>
            <rFont val="Tahoma"/>
            <family val="2"/>
          </rPr>
          <t>Non sono state rilevate azioni strutturate riconducibili ad attività di altri Uffici</t>
        </r>
      </text>
    </comment>
    <comment ref="M4" authorId="1">
      <text>
        <r>
          <rPr>
            <b/>
            <sz val="9"/>
            <color indexed="81"/>
            <rFont val="Tahoma"/>
            <family val="2"/>
          </rPr>
          <t>c.riaca:</t>
        </r>
        <r>
          <rPr>
            <sz val="9"/>
            <color indexed="81"/>
            <rFont val="Tahoma"/>
            <family val="2"/>
          </rPr>
          <t xml:space="preserve">
D.lgs 163/2006; 
Regolamento di attuazione; determinazione 7/2006 dell'Autorità;
delibera Autorità</t>
        </r>
      </text>
    </comment>
    <comment ref="M5" authorId="1">
      <text>
        <r>
          <rPr>
            <b/>
            <sz val="9"/>
            <color indexed="81"/>
            <rFont val="Tahoma"/>
            <family val="2"/>
          </rPr>
          <t>c.riaca:
D.lgs 163/2006; 
Regolamento di attuazione; determinazione 7/2006 dell'Autorità;
delibera Autorità</t>
        </r>
      </text>
    </comment>
    <comment ref="M6" authorId="1">
      <text>
        <r>
          <rPr>
            <b/>
            <sz val="9"/>
            <color indexed="81"/>
            <rFont val="Tahoma"/>
            <family val="2"/>
          </rPr>
          <t>c.riaca:</t>
        </r>
        <r>
          <rPr>
            <sz val="9"/>
            <color indexed="81"/>
            <rFont val="Tahoma"/>
            <family val="2"/>
          </rPr>
          <t xml:space="preserve">
D.lgs 163/2006; 
Regolamento di attuazione; determinazione 7/2006 dell'Autorità;
delibera Autorità</t>
        </r>
      </text>
    </comment>
    <comment ref="M7" authorId="1">
      <text>
        <r>
          <rPr>
            <b/>
            <sz val="9"/>
            <color indexed="81"/>
            <rFont val="Tahoma"/>
            <family val="2"/>
          </rPr>
          <t>c.riaca:</t>
        </r>
        <r>
          <rPr>
            <sz val="9"/>
            <color indexed="81"/>
            <rFont val="Tahoma"/>
            <family val="2"/>
          </rPr>
          <t xml:space="preserve">
D.lgs 163/2006; 
Regolamento di attuazione; determinazione 7/2006 dell'Autorità;
delibera Autorità</t>
        </r>
      </text>
    </comment>
    <comment ref="M8" authorId="1">
      <text>
        <r>
          <rPr>
            <b/>
            <sz val="9"/>
            <color indexed="81"/>
            <rFont val="Tahoma"/>
            <family val="2"/>
          </rPr>
          <t>c.riaca:</t>
        </r>
        <r>
          <rPr>
            <sz val="9"/>
            <color indexed="81"/>
            <rFont val="Tahoma"/>
            <family val="2"/>
          </rPr>
          <t xml:space="preserve">
D.lgs 163/2006; 
Regolamento di attuazione; determinazione 7/2006 dell'Autorità;
delibera Autorità</t>
        </r>
      </text>
    </comment>
    <comment ref="M9" authorId="1">
      <text>
        <r>
          <rPr>
            <b/>
            <sz val="9"/>
            <color indexed="81"/>
            <rFont val="Tahoma"/>
            <family val="2"/>
          </rPr>
          <t>c.riaca:</t>
        </r>
        <r>
          <rPr>
            <sz val="9"/>
            <color indexed="81"/>
            <rFont val="Tahoma"/>
            <family val="2"/>
          </rPr>
          <t xml:space="preserve">
D.lgs 163/2006; 
Regolamento di attuazione; determinazione 7/2006 dell'Autorità;
delibera Autorità</t>
        </r>
      </text>
    </comment>
    <comment ref="L10"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11"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12"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13" authorId="1">
      <text>
        <r>
          <rPr>
            <b/>
            <sz val="9"/>
            <color indexed="81"/>
            <rFont val="Tahoma"/>
            <family val="2"/>
          </rPr>
          <t>c.riaca:</t>
        </r>
        <r>
          <rPr>
            <sz val="9"/>
            <color indexed="81"/>
            <rFont val="Tahoma"/>
            <family val="2"/>
          </rPr>
          <t xml:space="preserve">
D.lgs 163/2006;
Comunicati del Presidente dell'Autorità</t>
        </r>
      </text>
    </comment>
    <comment ref="L14"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16"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17"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20"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22"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23" authorId="1">
      <text>
        <r>
          <rPr>
            <b/>
            <sz val="9"/>
            <color indexed="81"/>
            <rFont val="Tahoma"/>
            <family val="2"/>
          </rPr>
          <t>c.riaca:</t>
        </r>
        <r>
          <rPr>
            <sz val="9"/>
            <color indexed="81"/>
            <rFont val="Tahoma"/>
            <family val="2"/>
          </rPr>
          <t xml:space="preserve">
attività esercitata dall'Ufficio per consuetudine, ereditandola dal regolamento di II livello degli Uffici dell'ex AVCP, sebbene non chiaramente esplicitata tra le attività dell'Ufficio definite dall'attuale atto di organizzazione delle aree e degli Uffici dell'ANAC.</t>
        </r>
      </text>
    </comment>
    <comment ref="L24"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25" authorId="1">
      <text>
        <r>
          <rPr>
            <b/>
            <sz val="9"/>
            <color indexed="81"/>
            <rFont val="Tahoma"/>
            <family val="2"/>
          </rPr>
          <t>c.riaca:</t>
        </r>
        <r>
          <rPr>
            <sz val="9"/>
            <color indexed="81"/>
            <rFont val="Tahoma"/>
            <family val="2"/>
          </rPr>
          <t xml:space="preserve">
D.lgs 163/2006;
Comunicati del Presidente dell'Autorità;
regolamento interno dell'Ufficio</t>
        </r>
      </text>
    </comment>
    <comment ref="L26"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27" authorId="1">
      <text>
        <r>
          <rPr>
            <b/>
            <sz val="9"/>
            <color indexed="81"/>
            <rFont val="Tahoma"/>
            <family val="2"/>
          </rPr>
          <t>c.riaca: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28"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30" authorId="1">
      <text>
        <r>
          <rPr>
            <b/>
            <sz val="9"/>
            <color indexed="81"/>
            <rFont val="Tahoma"/>
            <family val="2"/>
          </rPr>
          <t>c.riaca:</t>
        </r>
        <r>
          <rPr>
            <sz val="9"/>
            <color indexed="81"/>
            <rFont val="Tahoma"/>
            <family val="2"/>
          </rPr>
          <t xml:space="preserve">
attività esercitata dall'Ufficio per consuetudine, ereditandola dal regolamento di II livello degli Uffici dell'ex AVCP, sebbene non chiaramente esplicitata tra le attività dell'Ufficio definite dall'attuale atto di organizzazione delle aree e degli Uffici dell'ANAC.</t>
        </r>
      </text>
    </comment>
    <comment ref="M32" authorId="1">
      <text>
        <r>
          <rPr>
            <b/>
            <sz val="9"/>
            <color indexed="81"/>
            <rFont val="Tahoma"/>
            <family val="2"/>
          </rPr>
          <t>c.riaca:</t>
        </r>
        <r>
          <rPr>
            <sz val="9"/>
            <color indexed="81"/>
            <rFont val="Tahoma"/>
            <family val="2"/>
          </rPr>
          <t xml:space="preserve">
Protocollo generale d'intesa Autorità e Conferenza Stato-Regioni</t>
        </r>
      </text>
    </comment>
    <comment ref="M42" authorId="1">
      <text>
        <r>
          <rPr>
            <b/>
            <sz val="9"/>
            <color indexed="81"/>
            <rFont val="Tahoma"/>
            <family val="2"/>
          </rPr>
          <t>c.riaca:</t>
        </r>
        <r>
          <rPr>
            <sz val="9"/>
            <color indexed="81"/>
            <rFont val="Tahoma"/>
            <family val="2"/>
          </rPr>
          <t xml:space="preserve">
D.lgs 163/2006
Regolamento di attuazione
Comunicati dell'Autorità
</t>
        </r>
      </text>
    </comment>
    <comment ref="L44"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47" authorId="1">
      <text>
        <r>
          <rPr>
            <b/>
            <sz val="9"/>
            <color indexed="81"/>
            <rFont val="Tahoma"/>
            <family val="2"/>
          </rPr>
          <t>c.riaca:</t>
        </r>
        <r>
          <rPr>
            <sz val="9"/>
            <color indexed="81"/>
            <rFont val="Tahoma"/>
            <family val="2"/>
          </rPr>
          <t xml:space="preserve">
attività esercitata dall'Ufficio per consuetudine, ereditandola dal regolamento di II livello degli Uffici dell'ex AVCP, sebbene non chiaramente esplicitata tra le attività dell'Ufficio definite dall'attuale atto di organizzazione delle aree e degli Uffici dell'ANAC.</t>
        </r>
      </text>
    </comment>
    <comment ref="M52" authorId="2">
      <text>
        <r>
          <rPr>
            <b/>
            <sz val="9"/>
            <color indexed="81"/>
            <rFont val="Tahoma"/>
            <family val="2"/>
          </rPr>
          <t>Travaglino Vincenzo:</t>
        </r>
        <r>
          <rPr>
            <sz val="9"/>
            <color indexed="81"/>
            <rFont val="Tahoma"/>
            <family val="2"/>
          </rPr>
          <t xml:space="preserve">
La prassi scaturisce dall'appilcazione del protocollo d'intesa tra AVCP e Camrea dei Deputati</t>
        </r>
      </text>
    </comment>
    <comment ref="M53" authorId="2">
      <text>
        <r>
          <rPr>
            <b/>
            <sz val="9"/>
            <color indexed="81"/>
            <rFont val="Tahoma"/>
            <family val="2"/>
          </rPr>
          <t>Travaglino Vincenzo:</t>
        </r>
        <r>
          <rPr>
            <sz val="9"/>
            <color indexed="81"/>
            <rFont val="Tahoma"/>
            <family val="2"/>
          </rPr>
          <t xml:space="preserve">
La prassi scaturisce dall'applicazione del protocollo d'intesa tra AVCP e Camera dei Deputati</t>
        </r>
      </text>
    </comment>
    <comment ref="L54"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55"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56" authorId="1">
      <text>
        <r>
          <rPr>
            <b/>
            <sz val="9"/>
            <color indexed="81"/>
            <rFont val="Tahoma"/>
            <family val="2"/>
          </rPr>
          <t>c.riaca: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L59" authorId="0">
      <text>
        <r>
          <rPr>
            <b/>
            <sz val="9"/>
            <color indexed="81"/>
            <rFont val="Tahoma"/>
            <family val="2"/>
          </rPr>
          <t>Schioppo Fabrizia:</t>
        </r>
        <r>
          <rPr>
            <sz val="9"/>
            <color indexed="81"/>
            <rFont val="Tahoma"/>
            <family val="2"/>
          </rPr>
          <t xml:space="preserve">
La presente azione non è prevista da norme o regolamenti, per cui viene indicata come 'discrezionale', cioè è stata introdotta dall'Ufficio per aumentare l'efficienza dell'azione, seguendo comunque una prassi vincolante</t>
        </r>
      </text>
    </comment>
    <comment ref="M60" authorId="1">
      <text>
        <r>
          <rPr>
            <b/>
            <sz val="9"/>
            <color indexed="81"/>
            <rFont val="Tahoma"/>
            <family val="2"/>
          </rPr>
          <t>c.riaca:</t>
        </r>
        <r>
          <rPr>
            <sz val="9"/>
            <color indexed="81"/>
            <rFont val="Tahoma"/>
            <family val="2"/>
          </rPr>
          <t xml:space="preserve">
attività esercitata dall'Ufficio per consuetudine, ereditandola dal regolamento di II livello degli Uffici dell'ex AVCP, sebbene non chiaramente esplicitata tra le attività dell'Ufficio definite dall'attuale atto di organizzazione delle aree e degli Uffici dell'ANAC.</t>
        </r>
      </text>
    </comment>
  </commentList>
</comments>
</file>

<file path=xl/sharedStrings.xml><?xml version="1.0" encoding="utf-8"?>
<sst xmlns="http://schemas.openxmlformats.org/spreadsheetml/2006/main" count="849" uniqueCount="412">
  <si>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</si>
  <si>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</si>
  <si>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</si>
  <si>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</si>
  <si>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</si>
  <si>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</si>
  <si>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</si>
  <si>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</si>
  <si>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</si>
  <si>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</si>
  <si>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</si>
  <si>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</si>
  <si>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</si>
  <si>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</si>
  <si>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</si>
  <si>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</si>
  <si>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</si>
  <si>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</si>
  <si>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</si>
  <si>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</si>
  <si>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</si>
  <si>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</si>
  <si>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</si>
  <si>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</si>
  <si>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</si>
  <si>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</si>
  <si>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</si>
  <si>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</si>
  <si>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</si>
  <si>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</si>
  <si>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</si>
  <si>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</si>
  <si>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</si>
  <si>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</si>
  <si>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</si>
  <si>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</si>
  <si>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</si>
  <si>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</si>
  <si>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</si>
  <si>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</si>
  <si>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</si>
  <si>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</si>
  <si>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</si>
  <si>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</si>
  <si>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</si>
  <si>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</si>
  <si>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</si>
  <si>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</si>
  <si>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</si>
  <si>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</si>
  <si>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</si>
  <si>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</si>
  <si>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</si>
  <si>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</si>
  <si>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</si>
  <si>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</si>
  <si>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</si>
  <si>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</si>
  <si>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</si>
  <si>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</si>
  <si>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</si>
  <si>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</si>
  <si>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</si>
  <si>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</si>
  <si>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</si>
  <si>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</si>
  <si>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</si>
  <si>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</si>
  <si>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</si>
  <si>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</si>
  <si>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</si>
  <si>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</si>
  <si>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</si>
  <si>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</si>
  <si>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</si>
  <si>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</si>
  <si>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</si>
  <si>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</si>
  <si>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</si>
  <si>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</si>
  <si>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</si>
  <si>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</si>
  <si>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</si>
  <si>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</si>
  <si>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</si>
  <si>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</si>
  <si>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</si>
  <si>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</si>
  <si>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</si>
  <si>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</si>
  <si>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</si>
  <si>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</si>
  <si>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</si>
  <si>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</si>
  <si>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</si>
  <si>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</si>
  <si>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</si>
  <si>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</si>
  <si>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</si>
  <si>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</si>
  <si>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</si>
  <si>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</si>
  <si>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</si>
  <si>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</si>
  <si>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</si>
  <si>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</si>
  <si>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</si>
  <si>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</si>
  <si>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2_1</t>
  </si>
  <si>
    <t>2_2</t>
  </si>
  <si>
    <t>2_1_1</t>
  </si>
  <si>
    <t>2_2_1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</si>
  <si>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</si>
  <si>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</si>
  <si>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</si>
  <si>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</si>
  <si>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</si>
  <si>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</si>
  <si>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</si>
  <si>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</si>
  <si>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</si>
  <si>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</si>
  <si>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</si>
  <si>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</si>
  <si>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</si>
  <si>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</si>
  <si>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</si>
  <si>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</si>
  <si>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</si>
  <si>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</si>
  <si>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</si>
  <si>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</si>
  <si>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</si>
  <si>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</si>
  <si>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6_1_1</t>
  </si>
  <si>
    <t>7_1</t>
  </si>
  <si>
    <t>7_2</t>
  </si>
  <si>
    <t>7_1_1</t>
  </si>
  <si>
    <t>7_2_1</t>
  </si>
  <si>
    <t>8_1</t>
  </si>
  <si>
    <t>8_2</t>
  </si>
  <si>
    <t>8_3</t>
  </si>
  <si>
    <t>8_1_1</t>
  </si>
  <si>
    <t>8_2_1</t>
  </si>
  <si>
    <t>8_3_1</t>
  </si>
  <si>
    <t>9_1</t>
  </si>
  <si>
    <t>9_2</t>
  </si>
  <si>
    <t>9_1_1</t>
  </si>
  <si>
    <t>9_2_1</t>
  </si>
  <si>
    <t>10_1</t>
  </si>
  <si>
    <t>10_1_1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</si>
  <si>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</si>
  <si>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</si>
  <si>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</si>
  <si>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</si>
  <si>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</si>
  <si>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</si>
  <si>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</si>
  <si>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3_1_2</t>
  </si>
  <si>
    <t>3_2_2</t>
  </si>
  <si>
    <t>3_4_2</t>
  </si>
  <si>
    <t>4_1_2</t>
  </si>
  <si>
    <t>4_2_2</t>
  </si>
  <si>
    <t>4_4_2</t>
  </si>
  <si>
    <t>6_1_2</t>
  </si>
  <si>
    <t>7_1_2</t>
  </si>
  <si>
    <t>8_1_2</t>
  </si>
  <si>
    <t>8_2_2</t>
  </si>
  <si>
    <t>8_3_2</t>
  </si>
  <si>
    <t>9_1_2</t>
  </si>
  <si>
    <t>9_2_2</t>
  </si>
  <si>
    <t>10_1_2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</si>
  <si>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</si>
  <si>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</si>
  <si>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</si>
  <si>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</si>
  <si>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</si>
  <si>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</si>
  <si>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</si>
  <si>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</si>
  <si>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</si>
  <si>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</si>
  <si>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</si>
  <si>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</si>
  <si>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</si>
  <si>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</si>
  <si>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</si>
  <si>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</si>
  <si>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</si>
  <si>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</si>
  <si>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</si>
  <si>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</si>
  <si>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</si>
  <si>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</si>
  <si>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</si>
  <si>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</si>
  <si>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</si>
  <si>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</si>
  <si>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</si>
  <si>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</si>
  <si>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</si>
  <si>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</si>
  <si>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</si>
  <si>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</si>
  <si>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</si>
  <si>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</si>
  <si>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</si>
  <si>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</si>
  <si>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</si>
  <si>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</si>
  <si>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</si>
  <si>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</si>
  <si>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</si>
  <si>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</si>
  <si>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</si>
  <si>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</si>
  <si>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</si>
  <si>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</si>
  <si>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</si>
  <si>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</si>
  <si>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Registrazione delle società di ingegneria al "casellario"</t>
  </si>
  <si>
    <t>Verifica trasmissione dati da parte delle società di ingegneria iscritte al "casellario"</t>
  </si>
  <si>
    <t>fase istruttoria</t>
  </si>
  <si>
    <t>registrazione al casellario</t>
  </si>
  <si>
    <t>sollecito ai soggetti inadempienti</t>
  </si>
  <si>
    <t>Trasmissione alla società delle credenziali per l'accesso al registro propedeutico al caricamento dei dati della società nella banca dati</t>
  </si>
  <si>
    <t>Verifica in banca dati sull'aggiornamento dei dati da parte delle società registrate che deve avvenire almeno 1 volta all'anno</t>
  </si>
  <si>
    <t>Invio a mezzo email del sollecito all'aggiornamento dei dati alle società che non abbiano effettuato comunicazioni da oltre un anno</t>
  </si>
  <si>
    <t>Verifica dei riscontri ed eventuale cancellazione dal registro alle società per cui è stata accertata la cessata attività</t>
  </si>
  <si>
    <t>Attività di monitoraggio e verifica degli adempimenti delle SS.AA. di competenza dell'Osservatorio Centrale</t>
  </si>
  <si>
    <t xml:space="preserve">Individuazione delle verifiche da effettuare in banca dati </t>
  </si>
  <si>
    <t>Avvio 1^ sollecito ai Rup inadempienti</t>
  </si>
  <si>
    <t>Verifica adempimento al 1^ sollecito</t>
  </si>
  <si>
    <t>Avvio 2^ sollecito ai Rup inadempienti (contestazione formale)</t>
  </si>
  <si>
    <t>Verifica adempimento al 2^ sollecito</t>
  </si>
  <si>
    <t>Segnalazione all'Ufficio Sanzioni</t>
  </si>
  <si>
    <t>Attività di monitoraggio e verifica degli adempimenti delle SS.AA. di competenza delle Sezioni Regionali dell'Osservatorio</t>
  </si>
  <si>
    <t xml:space="preserve">Trasmissione alle Sezioni regionali degli elenchi relativi ai soggetti da sollecitare </t>
  </si>
  <si>
    <t xml:space="preserve">Gestione eventuali riscontri </t>
  </si>
  <si>
    <t>Gestione segnalazioni  di inadempimento riscontrate dalle sezioni regionali</t>
  </si>
  <si>
    <t>Trasmissione degli elenchi individuati finalizzata al recupero dei dati di competenza delle Sezioni Regionali</t>
  </si>
  <si>
    <t>Gestione dei riscontri che pervengono all'Ufficio sia da parte delle Sezioni regionali che da parte delle stazioni appaltanti</t>
  </si>
  <si>
    <t>Trasmissione degli atti al competente Ufficio Sanzioni, per il conseguente avvio dei relativi procedimenti in contraddittorio</t>
  </si>
  <si>
    <t>Predisposizione nota di sollecito e documentazione contenente le istruzioni per l'adempimento da trasmettere ai singoli RUP a mezzo email</t>
  </si>
  <si>
    <t xml:space="preserve">Gestione dei riscontri che pervengono all'Ufficio </t>
  </si>
  <si>
    <t>Verifica dell'avvenuto adempimento alla scadenza dei termini assegnati, mediante reiterazione della procedura di verifica in banca dati, per l'individuazione dei soggetti ancora inadempienti</t>
  </si>
  <si>
    <t>Ulteriore accertamento dello stato di attività del Rup</t>
  </si>
  <si>
    <t>Confronti su eventuali problematiche del settore e delle attività svolte</t>
  </si>
  <si>
    <t>Predisposizione Protocollo d'Intesa con la Sezione Regionale</t>
  </si>
  <si>
    <t>Analisi di quesiti pervenuti all'Ufficio</t>
  </si>
  <si>
    <t>Supporto ad eventuali problematiche relative all'attività svolta</t>
  </si>
  <si>
    <t xml:space="preserve">Stesura della versione finale definita sulla base di un confronto bilaterale con la Sezione Regionale </t>
  </si>
  <si>
    <t>Trasmissione del Protocollo approvato ai rispettivi organi di vertice per la firma</t>
  </si>
  <si>
    <t>Valutazione del quesito</t>
  </si>
  <si>
    <t>Attività di sollecito verso le SS.AA. all'emissione dei CEL su richiesta degli operatori economici e/o delle SOA</t>
  </si>
  <si>
    <t>Attività di supporto alle SS.AA.</t>
  </si>
  <si>
    <t>istruttoria</t>
  </si>
  <si>
    <t>riscontro sollecito</t>
  </si>
  <si>
    <t xml:space="preserve">Supporto ai RUP per l'emissione dei CEL </t>
  </si>
  <si>
    <t>Risposta a quesiti formulati dai RUP</t>
  </si>
  <si>
    <t>In caso di accertato inadempimento, trasmissione degli atti al competente Ufficio Sanzioni, per il conseguente avvio dell'eventuale procedimento sanzionatorio</t>
  </si>
  <si>
    <t>Risoluzione e riscontro ai RUP</t>
  </si>
  <si>
    <t>Esame dei quesiti proposti con apposito formulario disponibile sul sitoweb dell'Autorità</t>
  </si>
  <si>
    <t>Risposte alle richieste di informazioni che pervengono da vari canali  (email, telefono, protocollo; ecc) riguardanti sia la fase burocratica per l'accreditamento che aspetti informatici riguardanti la procedura di data entry</t>
  </si>
  <si>
    <t>Specifiche verifiche, avviate su iniziativa d'ufficio, per accertare possibili forme di elusione informativa e contributiva da parte delle stazioni appaltanti, nonché la congruenza dei dati comunicati</t>
  </si>
  <si>
    <t>Segnalazione al Consiglio dell'Autorità</t>
  </si>
  <si>
    <t>Avvio delle azioni da intraprendere in conformità alla deliberazione consiliare</t>
  </si>
  <si>
    <t xml:space="preserve"> Resoconto attività intrapresa e conseguenti provvedimenti</t>
  </si>
  <si>
    <t xml:space="preserve">Predisposizione di una relazione, da sottoporre al Consiglio dell'Autorità, sui risultati dell'indagine e sulle proposte circa le iniziative da intraprendere </t>
  </si>
  <si>
    <t>Predisposizione di richieste di adempimento ai RUP circa le anomalie riscontrate</t>
  </si>
  <si>
    <t>Verifica del corretto adempimento da parte dei RUP</t>
  </si>
  <si>
    <t>Predisposizione del resoconto finale sui risultati ottenuti</t>
  </si>
  <si>
    <t>Assistenza ai RUP</t>
  </si>
  <si>
    <t>Risposte alle richieste di informazioni che pervengono da vari canali  (email, telefono, protocollo; ecc) riguardanti prevalentemente gli obblighi informativi</t>
  </si>
  <si>
    <t>supporto ai RUP</t>
  </si>
  <si>
    <t>Definizione analisi da effettuare</t>
  </si>
  <si>
    <t>1_2_3</t>
  </si>
  <si>
    <t>2_2_2</t>
  </si>
  <si>
    <t>NA</t>
  </si>
  <si>
    <t xml:space="preserve">NA </t>
  </si>
  <si>
    <t>na</t>
  </si>
  <si>
    <t>Risoluzione delle problematiche operative rappresentate dalle Sezioni Regionali</t>
  </si>
  <si>
    <t>supporto alle società che richiedono l'iscrizione al "casellario"</t>
  </si>
  <si>
    <t>3_2_3</t>
  </si>
  <si>
    <t>3_2_4</t>
  </si>
  <si>
    <t>3_6</t>
  </si>
  <si>
    <t>3_6_1</t>
  </si>
  <si>
    <t>3_6_2</t>
  </si>
  <si>
    <t>6_1_3</t>
  </si>
  <si>
    <t>6_1_4</t>
  </si>
  <si>
    <t>6_1_5</t>
  </si>
  <si>
    <t>6_1_6</t>
  </si>
  <si>
    <t>11_1</t>
  </si>
  <si>
    <t>11_2</t>
  </si>
  <si>
    <t>11_3</t>
  </si>
  <si>
    <t>11_4</t>
  </si>
  <si>
    <t>11_1_1</t>
  </si>
  <si>
    <t>11_1_2</t>
  </si>
  <si>
    <t>11_2_1</t>
  </si>
  <si>
    <t>11_3_2</t>
  </si>
  <si>
    <t>11_3_1</t>
  </si>
  <si>
    <t>11_4_1</t>
  </si>
  <si>
    <t>11_4_2</t>
  </si>
  <si>
    <t>verifica sul rispetto della tempistica per la trasmissione dei dati</t>
  </si>
  <si>
    <t>Stipula di protocolli d'intesa o di accordi bilaterali per ottimizzare lo scambio dati e le reciproche attività d'indagine</t>
  </si>
  <si>
    <t>Richiesta della documentazione necessaria all'istruttoria sulle singole istanze</t>
  </si>
  <si>
    <t>Predisposizione attraverso procedura informatica realizzata dall'Ufficio dei file contenenti, per ogni RUP da sollecitare, le informazioni relative agli appalti di cui è responsabile</t>
  </si>
  <si>
    <t>Predisposizione nota di sollecito e documentazione contenente le istruzioni per l'adempimento da trasmettere ai singoli RUP a mezzo pec ai fini del successivo eventuale avvio del procedimento sanzionatorio</t>
  </si>
  <si>
    <t>Verifica dell'inadempimento segnalato, eventuale nuova contestazione verso i RUP da parte dell'Ufficio, nel caso in cui la procedura seguita dalle Sezioni Regionali non sia sufficiente ad avviare un procedimento sanzionatorio.</t>
  </si>
  <si>
    <t>Predisposizione e trasmissione alla Sezione Regionale della bozza standard del Protocollo</t>
  </si>
  <si>
    <t>7_2_2</t>
  </si>
  <si>
    <t>Valutazione circa il coinvolgimento di altri Uffici dell'ANAC</t>
  </si>
  <si>
    <t xml:space="preserve">Supporto ai RUP ai fini delle comunicazioni degli interventi ricompresi nella "Legge Obiettivo" </t>
  </si>
  <si>
    <t xml:space="preserve"> Rapporto con l'utenza per fornire supporto specialistico (nei casi non risolti in via ordinaria dal Contact Center) </t>
  </si>
  <si>
    <t>Estrazione periodica delle richieste di iscrizione al registro pervenute al portale istituzionale</t>
  </si>
  <si>
    <t>Elaborazioni per l'estrazione degli appalti per cui si riscontrano delle anomalie o assenza di comunicazioni ai sensi dell'art. 7 comma 8 del D.Lgs 163/2006 ed individuazione del soggetto responsabile.</t>
  </si>
  <si>
    <t>Invio massivo a mezzo email ai singoli RUP del sollecito alla trasmissione e/o rettifica dei dati per i quali sono state riscontrate le anomalie</t>
  </si>
  <si>
    <t>Segnalazione all'Ufficio Sanzioni di eventuali soggetti risultati inadempienti a quanto richiesto</t>
  </si>
  <si>
    <t>Verifica, anche mediante consultazione della banca dati della Camera di Commercio, della documentazione pervenuta, ai fini dell'iscrizione al registro</t>
  </si>
  <si>
    <t>Valutazione della richiesta di attivazione del protocollo d'intesa da parte delle Sezioni Regionali sulla base del Protocollo Generale d'intesa tra l'Autorità e la Conferenza permanente per i rapporti Stato-Regioni</t>
  </si>
  <si>
    <t>Trasmissione della versione finale del protocollo al Consiglio dell'Autorità per l'approvazione</t>
  </si>
  <si>
    <t xml:space="preserve">Valutazione delle specifiche rappresentate dalla Sezione Regionale  </t>
  </si>
  <si>
    <t>Analisi della tematica ed individuazione della concreta soluzione</t>
  </si>
  <si>
    <t>Valutazione richieste emissione CEL da parte di imprese o SOA pervenute tramite protocollo</t>
  </si>
  <si>
    <t>Verifica dell'effettiva assenza del CEL in banca dati</t>
  </si>
  <si>
    <t>Individuazione del RUP competente per l'emissione del CEL e verifica del suo stato di attività</t>
  </si>
  <si>
    <t>Predisposizione e trasmissione della nota di sollecito verso il RUP individuato ai fini dell'emissione del CEL richiesto</t>
  </si>
  <si>
    <t>Verifica dell'avvenuta emissione del certificato, o di evntuali riscontri, alla scadenza dei termini temporali assegnati per l'adempimento</t>
  </si>
  <si>
    <t>Esame delle problematiche avanzate dai RUP che pervengono da vari canali  (email, telefono, protocollo; ecc)</t>
  </si>
  <si>
    <t>Analisi della specifica problematica e formulazione ed invio della risposta</t>
  </si>
  <si>
    <t>Gestione delle richieste pervenute dai RUP all'Ufficio per lo sblocco delle schede informatiche ai fini dell'aggiornamento dei dati</t>
  </si>
  <si>
    <t>Sblocco delle schede informative ai fini delle comunicazione da parte dei RUP</t>
  </si>
  <si>
    <t>Individuazione dei fenomeni da indagare</t>
  </si>
  <si>
    <t>Elaborazione dati per la rilevazione delle anomalie</t>
  </si>
  <si>
    <t>Predisposizione di un file per ciascuna Sezione regionale contenente l'elenco degli appalti di propria competenza per i quali sono state riscontrate anomalie e inadempienze, nonché le modalità suggerite per l'espletamneto di una corretta procedura di sollecito da parte delle Sezioni Regionali</t>
  </si>
  <si>
    <t>Alterazione dei risultati finali del controllo,  ossia l'eliminazione di alcuni soggetti dall'elenco finale dei casi di inadempienza da sottoporre al sollecito formale propedeutico all'avvio del procedimento sanzionatorio</t>
  </si>
  <si>
    <t xml:space="preserve"> Alterazione dei risultati finali del controllo,  ossia l'eliminazione di alcuni soggetti dall'elenco finale dei casi di inadempienza da segnalare al competente Ufficio ai fini dell'avvio del procedimento sanzionatorio. Si evidenzia, comunque, che le attività di monitoraggio coinvolgono sempre un'elevata numerosità di soggetti (i solleciti avvengono sempre in forma massiva) e ciò limita altamente la possibilità di individuare il singolo caso</t>
  </si>
  <si>
    <t>Eventuale scelta dei parametri tale da poter escludere alcune tipologie di contratti dal monitoraggio</t>
  </si>
  <si>
    <t xml:space="preserve">1)Eventuale azione "ex ante": modifica mirata di alcuni parametri della procedura di controllo al fine di escludere alcuni specifici soggetti dal perimetro di inadempienza. 2)Eventuale azione  "ex post": alterazione dei risultati finali del controllo,  ossia l'eliminazione di alcuni soggetti dall'elenco finale dei casi di inadempienza da segnalare al competente Ufficio ai fini dell'avvio del procedimento sanzionatorio. Si evidenzia, comunque, che le attività di monitoraggio coinvolgono sempre un'elevata numerosità di soggetti (i solleciti avvengono sempre in forma massiva) e ciò limita altamente la possibilità di individuare il singolo caso. </t>
  </si>
  <si>
    <t xml:space="preserve">Scelta dei criteri per l'individuazione del dataset degli appalti da monitorare, sulla base degli obblighi informativi previsti dal Codice e delle modalità previste dai Comunicati del Presidente dell'Autorità </t>
  </si>
  <si>
    <t>Scelta dei criteri per l'individuazione del dataset degli appalti da monitorare</t>
  </si>
  <si>
    <t>1)Eventuale azione "ex ante": modifica mirata di alcuni parametri della procedura di controllo al fine di escludere alcuni specifici soggetti dal perimetro di inadempienza. 2)Eventuale azione  "ex post": alterazione dei risultati finali del controllo,  ossia l'eliminazione di alcuni soggetti dall'elenco finale dei casi di inadempienza da sottoporre al sollecito formale propedeutico all'avvio del procedimento sanzionatorio. Si evidenzia, comunque, che le attività di monitoraggio coinvolgono sempre un'elevata numerosità di soggetti (i solleciti avvengono sempre in forma massiva) e ciò limita altamente la possibilità di individuare il singolo caso. A titolo esemplificativo, si rappresenta che nel corso dell'anno 2015 il sollecito alla trasmissione delle schede informative dei contratti ha riguardato, per la sola sezione Centrale e per la Sardegna, oltre 20.000 appalti, mentre il sollecito relativo al perfezionamento dei CIG, avviato a fine 2014 e tuttora in corso, ha riguardato oltre 120.000 contratti.</t>
  </si>
  <si>
    <t>Discrezionalità nella valutazione dei casi rappresentati al fine di salvaguardare alcuni soggetti dall'avvio del procedimento sanzionatorio.</t>
  </si>
  <si>
    <t>Possibile omissione di segnalazione di alcuni soggetti, nell'elenco degli inadempienti redatto all'esito dell'attività ed inviato all'Ufficio Sanzioni per il seguito di competenza</t>
  </si>
  <si>
    <t>MISURE</t>
  </si>
  <si>
    <t>DESCRIZIONE DEL COMPORTAMENTO A RISCHIO CORRUZIONE
(EVENTO a RISCHIO)</t>
  </si>
  <si>
    <t>CATEGORIA DI EVENTO RISCHIOSO</t>
  </si>
  <si>
    <t>VALUTAZIONE DEL RISCHIO</t>
  </si>
  <si>
    <t>IMPATTO</t>
  </si>
  <si>
    <r>
      <t xml:space="preserve">MOTIVAZIONE
</t>
    </r>
    <r>
      <rPr>
        <i/>
        <sz val="12"/>
        <color theme="1"/>
        <rFont val="Calibri"/>
        <family val="2"/>
        <scheme val="minor"/>
      </rPr>
      <t>Da riportare solo in caso di impatto con valore diverso da "ALTISSIMO"</t>
    </r>
  </si>
  <si>
    <t>PROBABILITA'</t>
  </si>
  <si>
    <t>RISULTATO
(IMPATTO x PROBABILITA')</t>
  </si>
  <si>
    <t>Uso improprio o distorto della discrezionalità</t>
  </si>
  <si>
    <t>Altissimo</t>
  </si>
  <si>
    <t>Molto bassa</t>
  </si>
  <si>
    <t>Elusione delle procedure di svolgimento delle attività e di controllo</t>
  </si>
  <si>
    <t>Bassa</t>
  </si>
  <si>
    <t>Informatizzazione dei processi
Rotazione del personale
Introduzione di meccanismi di controllo</t>
  </si>
  <si>
    <t>Media</t>
  </si>
  <si>
    <t>Alterazione/manipolazione/utilizzo improprio delle informazioni o della documentazione</t>
  </si>
  <si>
    <t>Monitoraggio sul rispetto dei termini procedimentali
Rotazione del personale</t>
  </si>
  <si>
    <t>Medio</t>
  </si>
  <si>
    <t/>
  </si>
  <si>
    <t>Alto</t>
  </si>
  <si>
    <t xml:space="preserve">SOGGETTO RESPONSABILE
</t>
  </si>
  <si>
    <t xml:space="preserve">STATO di attuazione </t>
  </si>
  <si>
    <t xml:space="preserve">FASI e tempi DI ATTUAZIONE
</t>
  </si>
  <si>
    <t>INDICATORI DI ATTUAZIONE</t>
  </si>
  <si>
    <t>1. in attuazione
2. da attuare
3. da attuare</t>
  </si>
  <si>
    <t>1. da attuare
2. da attuare</t>
  </si>
  <si>
    <t>1. da attuare
2. da attuare
3. da attuare</t>
  </si>
  <si>
    <t>in attuazione</t>
  </si>
  <si>
    <t>1. da gennaio 2015
2. entro dicembre 2016
3. entro dicembre 2016</t>
  </si>
  <si>
    <t>1. in attuazione da gennaio 2015
2. entro dicembre 2016
3. entro dicembre 2016</t>
  </si>
  <si>
    <t>da gennaio 2015</t>
  </si>
  <si>
    <t>1. entro dicembre 2016
2. entro dicembre 2016</t>
  </si>
  <si>
    <t>1. in attuazione
2. da attuare</t>
  </si>
  <si>
    <t xml:space="preserve">1. in attuazione
2. da attuare
3. da attuare </t>
  </si>
  <si>
    <t xml:space="preserve">1. entro dicembre 2016
2.entro triennio 2016-2018 </t>
  </si>
  <si>
    <t>1. entro dicembre 2016
2.entro triennio 2016-2018
3. entro dicembre 2016</t>
  </si>
  <si>
    <t xml:space="preserve">1. da gennaio 2015                                                                                                                                                                                     2.entro triennio 2016-2018 </t>
  </si>
  <si>
    <t>1.  numero di risorse dedicate all'attività  - almeno 3
2. misura che prevede il coinvolgimento di altri Uffici e comunque subordinata a scelte istituzionali - prevede costi di attuazione</t>
  </si>
  <si>
    <t>ATTUAZIONE DELLE MISURE SPECIFICHE</t>
  </si>
  <si>
    <t>1.Utilizzo di team di risorse più che di risorse individuali al fine di pervenire ad un'approvazione condivisa delle scelte operative
2.Informatizzazione del processo (creazione di un sistema automatico di individuazione dei casi di inadempienza e segnalazione al soggetto individuato)</t>
  </si>
  <si>
    <t xml:space="preserve">MISURE GENERALI
</t>
  </si>
  <si>
    <t xml:space="preserve">MISURE SPECIFICHE
</t>
  </si>
  <si>
    <t>Trasparenza
Codice di comportamento
Monitoraggio sul rispetto dei termini procedimentali</t>
  </si>
  <si>
    <t>Trasparenza
Codice di comportamento
Formazione
Monitoraggio sul rispetto dei termini procedimentali</t>
  </si>
  <si>
    <t>Introduzione di meccanismi di controllo e monitoraggio delle attività
Codice di comportamento
Rotazione del personale</t>
  </si>
  <si>
    <t>Trasparenza
Codice di comportamento</t>
  </si>
  <si>
    <t>6.Implementazione di sistemi di controllo incrociati a diversi livelli
7.Informatizzazione del processo (creazione di un sistema automatico di individuazione dei casi di inadempienza e di segnalazione al soggetto individuato)</t>
  </si>
  <si>
    <t>8.Utilizzo di team di risorse più che di risorse individuali
9.Regolazione dell’esercizio della discrezionalità mediante la definizione di indicazioni generali sulle tematiche trattate dall'Ufficio al fine di standardizzare l'esame dei singoli casi
10.Formazione specialistica sulle tematiche di competenza dell’Ufficio</t>
  </si>
  <si>
    <t>11.Implementazione di sistemi di controllo incrociati a diversi livelli 
12.Informatizzazione del processo (creazione di un sistema automatico di individuazione dei casi di inadempienza e segnalazione al soggetto individuato)
13.Rotazione dell'attività tra il personale assegnato all'Ufficio (nei limiti del numero di risorse assegnate e delle loro competenze)</t>
  </si>
  <si>
    <t>14.Implementazione di sistemi di controllo incrociati a diversi livelli
15.Rotazione dell'attività tra il personale assegnato all'Ufficio (nei limiti del numero di risorse assegnate)</t>
  </si>
  <si>
    <t>16.Utilizzo di team di risorse più che di risorse individuali al fine di pervenire ad un'approvazione condivisa delle scelte operative</t>
  </si>
  <si>
    <t>17.Implementazione di sistemi di controllo incrociati a diversi livelli
18.Rotazione dell'attività tra il personale assegnato all'Ufficio (nei limiti del numero di risorse assegnate)</t>
  </si>
  <si>
    <t>19.Implementazione di sistemi di controllo incrociati a diversi livelli
20.Rotazione dell'attività tra il personale assegnato all'Ufficio (nei limiti del numero di risorse assegnate)</t>
  </si>
  <si>
    <t>21.Implementazione di sistemi di controllo incrociati a diversi livelli
22.Rotazione dell'attività tra il personale assegnato all'Ufficio (nei limiti del numero di risorse assegnate)</t>
  </si>
  <si>
    <t>23.Implementazione di sistemi di controllo incrociati a diversi livelli
24.Rotazione dell'attività tra il personale assegnato all'Ufficio (nei limiti del numero di risorse assegnate)</t>
  </si>
  <si>
    <t>25.Implementazione di sistemi di controllo incrociati a diversi livelli
26.Rotazione dell'attività tra il personale assegnato all'Ufficio (nei limiti del numero di risorse assegnate)</t>
  </si>
  <si>
    <t>3. numero di risorse coinvolte - almeno 2 (corrispondenti al numero delle specifiche professionalità attualmente presenti nell'Ufficio) 
4. Numero di  tematiche trattate e definite all'anno -  3 fattispecie
5. numero di ore annue dedicate alla formazione ed al confronto - circa 20 ore</t>
  </si>
  <si>
    <t>6.  numero di risorse dedicate all'attività di controllo -  2 risorse (nei limiti del numero di risorse aventi adeguate competenze assegnate all'Ufficio)
7. misura che prevede il coinvolgimento di altri Uffici e comunque subordinata a scelte istituzionali - prevede costi di attuazione</t>
  </si>
  <si>
    <t>8.  numero di risorse coinvolte-almeno 2 
9. Numero di tematiche trattate e definite all'anno- 3 fattispecie
10. numero di ore annue dedicate alla formazione ed al confronto - circa 20 ore</t>
  </si>
  <si>
    <t>11.   numero di risorse dedicate all'attività di controllo -  2 risorse (nei limiti del numero di risorse disponibili aventi adeguate competenze)
12. misura che prevede il coinvolgimento di altri Uffici e comunque subordinata a scelte istituzionali - prevede costi di attuazione  
13. avvicendamento delle risorse dedicate al controllo (nei limiti delle competenze del personale assegnato all'Ufficio) -100%</t>
  </si>
  <si>
    <t>14.  numero di risorse dedicate all'attività di controllo - 2 risorse
15. avvicendamento delle risorse dedicate al controllo (nei limiti del numero di risorse assegnate all'Ufficio) -100%</t>
  </si>
  <si>
    <t>16. numero di risorse dedicate all'attività - almeno 3</t>
  </si>
  <si>
    <t>17.  numero di risorse dedicate all'attività di controllo - 2 risorse (nei limiti del numero di risorse disponibili aventi adeguate competenze)
18. avvicendamento delle risorse dedicate al controllo (nei limiti del numero di risorse assegnate all'Ufficio) -100%</t>
  </si>
  <si>
    <t>19.  numero di risorse dedicate all'attività di controllo - 2 risorse
20. avvicendamento delle risorse dedicate al controllo (nei limiti del numero di risorse assegnate all'Ufficio) -100%</t>
  </si>
  <si>
    <t>21.  numero di risorse dedicate all'attività di controllo - 2 risorse
22. avvicendamento delle risorse dedicate al controllo (nei limiti del numero di risorse assegnate all'Ufficio) -100%</t>
  </si>
  <si>
    <t>23.  numero di risorse dedicate all'attività di controllo - 2 risorse(nei limiti del numero di risorse disponibili aventi adeguate competenze)
24. avvicendamento delle risorse dedicate al controllo (nei limiti del numero di risorse assegnate all'Ufficio) -100%</t>
  </si>
  <si>
    <t>25.  numero di risorse dedicate all'attività di controllo - 2 risorse
26. avvicendamento delle risorse dedicate al controllo (nei limiti del numero di risorse assegnate all'Ufficio) -100%</t>
  </si>
  <si>
    <t>3.Utilizzo di team di risorse più che di risorse individuali al fine di pervenire ad un'approvazione condivisa
4.Regolazione dell’esercizio della discrezionalità mediante la definizione di indicazioni generali sulle tematiche trattate dall'Ufficio al fine di standardizzare l'esame dei singoli casi
5.Formazione specialistica sulle tematiche di competenza dell’Ufficio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</si>
</sst>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9"/>
      <color indexed="81"/>
      <name val="Tahoma"/>
      <family val="2"/>
    </font>
    <font>
      <b/>
      <sz val="9"/>
      <color indexed="81"/>
      <name val="Tahoma"/>
      <family val="2"/>
    </font>
    <font>
      <b/>
      <sz val="16"/>
      <color theme="0"/>
      <name val="Calibri"/>
      <family val="2"/>
      <scheme val="minor"/>
    </font>
    <font>
      <sz val="12"/>
      <color theme="0"/>
      <name val="Calibri"/>
      <family val="2"/>
      <scheme val="minor"/>
    </font>
    <font>
      <sz val="12"/>
      <color theme="1"/>
      <name val="Calibri"/>
      <family val="2"/>
      <scheme val="minor"/>
    </font>
    <font>
      <i/>
      <sz val="12"/>
      <color theme="1"/>
      <name val="Calibri"/>
      <family val="2"/>
      <scheme val="minor"/>
    </font>
    <font>
      <sz val="1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ck">
        <color rgb="FFC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thin">
        <color indexed="64"/>
      </right>
      <top style="thick">
        <color rgb="FFC00000"/>
      </top>
      <bottom style="thick">
        <color rgb="FFC00000"/>
      </bottom>
      <diagonal/>
    </border>
    <border>
      <left style="thin">
        <color indexed="64"/>
      </left>
      <right/>
      <top style="thin">
        <color indexed="64"/>
      </top>
      <bottom style="thick">
        <color rgb="FFC00000"/>
      </bottom>
      <diagonal/>
    </border>
    <border>
      <left style="thin">
        <color indexed="64"/>
      </left>
      <right/>
      <top style="thick">
        <color rgb="FFC00000"/>
      </top>
      <bottom style="thick">
        <color rgb="FFC00000"/>
      </bottom>
      <diagonal/>
    </border>
  </borders>
  <cellStyleXfs count="2">
    <xf numFmtId="0" fontId="0" fillId="0" borderId="0"/>
    <xf numFmtId="0" fontId="4" fillId="0" borderId="0"/>
  </cellStyleXfs>
  <cellXfs count="15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0" borderId="7" xfId="0" applyBorder="1" applyAlignment="1">
      <alignment vertical="center" wrapText="1"/>
    </xf>
    <xf numFmtId="0" fontId="0" fillId="4" borderId="2" xfId="0" applyFill="1" applyBorder="1" applyAlignment="1" applyProtection="1">
      <alignment wrapText="1"/>
      <protection locked="0"/>
    </xf>
    <xf numFmtId="0" fontId="0" fillId="0" borderId="6" xfId="0" applyBorder="1" applyAlignment="1">
      <alignment horizontal="center" vertical="center" wrapText="1"/>
    </xf>
    <xf numFmtId="0" fontId="0" fillId="0" borderId="7" xfId="0" applyBorder="1" applyAlignment="1">
      <alignment horizontal="center" vertical="center" textRotation="9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14"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Border="1"/>
    <xf numFmtId="0" fontId="6" fillId="0" borderId="0" xfId="1" applyFont="1" applyFill="1" applyBorder="1" applyAlignment="1" applyProtection="1">
      <alignment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Fill="1" applyBorder="1" applyAlignment="1">
      <alignment horizontal="center"/>
    </xf>
    <xf numFmtId="0" fontId="0" fillId="0" borderId="7" xfId="0" applyFill="1" applyBorder="1" applyAlignment="1">
      <alignment horizontal="center"/>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7" xfId="0" applyBorder="1" applyAlignment="1">
      <alignment horizontal="center" wrapText="1"/>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5" borderId="11" xfId="0" applyFill="1" applyBorder="1" applyAlignment="1">
      <alignment horizontal="center" vertical="center" wrapText="1"/>
    </xf>
    <xf numFmtId="0" fontId="9" fillId="7" borderId="0" xfId="0" applyFont="1" applyFill="1" applyAlignment="1">
      <alignment horizontal="justify"/>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xf numFmtId="0" fontId="11" fillId="0" borderId="2" xfId="0" applyFont="1" applyBorder="1" applyAlignment="1" applyProtection="1">
      <alignment horizontal="center" vertical="center"/>
      <protection locked="0"/>
    </xf>
    <xf numFmtId="0" fontId="11" fillId="0" borderId="2" xfId="0" applyFont="1" applyBorder="1" applyAlignment="1">
      <alignment wrapText="1"/>
    </xf>
    <xf numFmtId="0" fontId="11" fillId="0" borderId="2" xfId="0" applyFont="1" applyFill="1" applyBorder="1" applyAlignment="1">
      <alignment horizontal="center" vertical="center"/>
    </xf>
    <xf numFmtId="0" fontId="11" fillId="0" borderId="2" xfId="0" applyFont="1" applyBorder="1" applyAlignment="1">
      <alignment horizontal="justify"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Fill="1" applyBorder="1" applyAlignment="1">
      <alignment horizontal="justify" vertical="center" wrapText="1"/>
    </xf>
    <xf numFmtId="0" fontId="11" fillId="5" borderId="2" xfId="0" applyFont="1" applyFill="1" applyBorder="1" applyAlignment="1">
      <alignment horizontal="justify" vertical="center" wrapText="1"/>
    </xf>
    <xf numFmtId="0" fontId="11" fillId="0" borderId="0" xfId="0" applyFont="1" applyBorder="1" applyAlignment="1">
      <alignment horizontal="justify" vertical="center" wrapText="1"/>
    </xf>
    <xf numFmtId="0" fontId="11"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wrapText="1"/>
    </xf>
    <xf numFmtId="0" fontId="11" fillId="0" borderId="0" xfId="0" applyFont="1" applyBorder="1" applyAlignment="1">
      <alignment wrapText="1"/>
    </xf>
    <xf numFmtId="0" fontId="11" fillId="0" borderId="4" xfId="0" applyFont="1" applyBorder="1" applyAlignment="1">
      <alignment horizontal="center" vertical="center"/>
    </xf>
    <xf numFmtId="0" fontId="11" fillId="0" borderId="4" xfId="0" applyFont="1" applyBorder="1"/>
    <xf numFmtId="0" fontId="11" fillId="0" borderId="4"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4" xfId="0" applyFont="1" applyBorder="1" applyAlignment="1">
      <alignment wrapText="1"/>
    </xf>
    <xf numFmtId="0" fontId="11" fillId="0" borderId="7" xfId="0" applyFont="1" applyBorder="1" applyAlignment="1">
      <alignment horizontal="center" vertical="center"/>
    </xf>
    <xf numFmtId="0" fontId="11" fillId="0" borderId="7" xfId="0" applyFont="1" applyBorder="1"/>
    <xf numFmtId="0" fontId="11" fillId="0" borderId="7"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7" xfId="0" applyFont="1" applyBorder="1" applyAlignment="1">
      <alignment wrapText="1"/>
    </xf>
    <xf numFmtId="0" fontId="11" fillId="0" borderId="4" xfId="0" applyFont="1" applyBorder="1" applyAlignment="1">
      <alignment horizontal="justify" vertical="center" wrapText="1"/>
    </xf>
    <xf numFmtId="0" fontId="11" fillId="0" borderId="4" xfId="0" applyFont="1" applyBorder="1" applyAlignment="1">
      <alignment vertical="center" wrapText="1"/>
    </xf>
    <xf numFmtId="0" fontId="11" fillId="0" borderId="7" xfId="0" applyFont="1" applyFill="1" applyBorder="1" applyAlignment="1">
      <alignment horizontal="justify" vertical="center" wrapText="1"/>
    </xf>
    <xf numFmtId="0" fontId="11" fillId="0" borderId="7" xfId="0" applyFont="1" applyBorder="1" applyAlignment="1">
      <alignment horizontal="justify" vertical="center" wrapTex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wrapText="1"/>
    </xf>
    <xf numFmtId="0" fontId="11" fillId="0" borderId="24" xfId="0" applyFont="1" applyBorder="1" applyAlignment="1">
      <alignment horizontal="justify" vertical="center" wrapText="1"/>
    </xf>
    <xf numFmtId="0" fontId="11" fillId="0" borderId="24" xfId="0" applyFont="1" applyBorder="1" applyAlignment="1">
      <alignment horizontal="center" vertical="center"/>
    </xf>
    <xf numFmtId="0" fontId="11" fillId="0" borderId="24" xfId="0" applyFont="1" applyBorder="1" applyAlignment="1" applyProtection="1">
      <alignment horizontal="center" vertical="center"/>
      <protection locked="0"/>
    </xf>
    <xf numFmtId="0" fontId="11" fillId="0" borderId="24" xfId="0" applyFont="1" applyBorder="1" applyAlignment="1">
      <alignment horizontal="center" vertical="center" wrapText="1"/>
    </xf>
    <xf numFmtId="0" fontId="11" fillId="0" borderId="24" xfId="0" applyFont="1" applyBorder="1" applyAlignment="1">
      <alignment wrapText="1"/>
    </xf>
    <xf numFmtId="0" fontId="11" fillId="0" borderId="1" xfId="0" applyFont="1" applyBorder="1" applyAlignment="1">
      <alignment wrapText="1"/>
    </xf>
    <xf numFmtId="0" fontId="11" fillId="0" borderId="25" xfId="0" applyFont="1" applyBorder="1" applyAlignment="1">
      <alignment wrapText="1"/>
    </xf>
    <xf numFmtId="0" fontId="11" fillId="0" borderId="5" xfId="0" applyFont="1" applyBorder="1" applyAlignment="1">
      <alignment wrapText="1"/>
    </xf>
    <xf numFmtId="0" fontId="11" fillId="0" borderId="5" xfId="0" applyFont="1" applyBorder="1" applyAlignment="1">
      <alignment vertical="center" wrapText="1"/>
    </xf>
    <xf numFmtId="0" fontId="13" fillId="0" borderId="1" xfId="0" applyFont="1" applyBorder="1" applyAlignment="1">
      <alignment wrapText="1"/>
    </xf>
    <xf numFmtId="0" fontId="11" fillId="0" borderId="1" xfId="0" applyFont="1" applyBorder="1" applyAlignment="1">
      <alignment vertical="center" wrapText="1"/>
    </xf>
    <xf numFmtId="0" fontId="11" fillId="0" borderId="1" xfId="0" applyFont="1" applyBorder="1" applyAlignment="1">
      <alignment horizontal="justify" wrapText="1"/>
    </xf>
    <xf numFmtId="0" fontId="11" fillId="0" borderId="26" xfId="0" applyFont="1" applyBorder="1" applyAlignment="1">
      <alignment wrapText="1"/>
    </xf>
    <xf numFmtId="0" fontId="0" fillId="0" borderId="4" xfId="0" applyBorder="1"/>
    <xf numFmtId="0" fontId="11" fillId="0" borderId="14" xfId="0" applyFont="1" applyBorder="1" applyAlignment="1">
      <alignment wrapText="1"/>
    </xf>
    <xf numFmtId="0" fontId="11" fillId="0" borderId="11" xfId="0" applyFont="1" applyBorder="1" applyAlignment="1" applyProtection="1">
      <alignment horizontal="center" vertical="center" wrapText="1"/>
      <protection locked="0"/>
    </xf>
    <xf numFmtId="0" fontId="11" fillId="0" borderId="7" xfId="0" applyFont="1" applyFill="1" applyBorder="1" applyAlignment="1">
      <alignment horizontal="center" vertical="center" wrapText="1"/>
    </xf>
    <xf numFmtId="0" fontId="0" fillId="0" borderId="7" xfId="0" applyBorder="1"/>
    <xf numFmtId="0" fontId="0" fillId="0" borderId="24" xfId="0" applyBorder="1"/>
    <xf numFmtId="0" fontId="0" fillId="0" borderId="4" xfId="0" applyFill="1" applyBorder="1"/>
    <xf numFmtId="0" fontId="0" fillId="0" borderId="7" xfId="0" applyFill="1" applyBorder="1"/>
    <xf numFmtId="0" fontId="13" fillId="0" borderId="1" xfId="0" applyFont="1" applyBorder="1" applyAlignment="1">
      <alignment vertical="top" wrapText="1"/>
    </xf>
    <xf numFmtId="0" fontId="11" fillId="0" borderId="5" xfId="0" applyFont="1" applyBorder="1" applyAlignment="1">
      <alignment vertical="top" wrapText="1"/>
    </xf>
    <xf numFmtId="0" fontId="0" fillId="0" borderId="25" xfId="0" applyBorder="1"/>
    <xf numFmtId="0" fontId="0" fillId="0" borderId="5" xfId="0" applyFill="1" applyBorder="1"/>
    <xf numFmtId="0" fontId="0" fillId="0" borderId="25" xfId="0" applyFill="1" applyBorder="1"/>
    <xf numFmtId="0" fontId="0" fillId="0" borderId="5" xfId="0" applyBorder="1"/>
    <xf numFmtId="0" fontId="0" fillId="0" borderId="0" xfId="0" applyFill="1" applyBorder="1"/>
    <xf numFmtId="0" fontId="11" fillId="0" borderId="1" xfId="0" applyFont="1" applyBorder="1" applyAlignment="1">
      <alignment vertical="top" wrapText="1"/>
    </xf>
    <xf numFmtId="0" fontId="10" fillId="8" borderId="18" xfId="0" applyFont="1" applyFill="1" applyBorder="1" applyAlignment="1">
      <alignment horizontal="center" vertical="center"/>
    </xf>
    <xf numFmtId="0" fontId="10" fillId="8" borderId="16" xfId="0" applyFont="1" applyFill="1" applyBorder="1" applyAlignment="1">
      <alignment horizontal="center" vertical="center"/>
    </xf>
    <xf numFmtId="0" fontId="10" fillId="8" borderId="19" xfId="0" applyFont="1" applyFill="1" applyBorder="1" applyAlignment="1">
      <alignment horizontal="center" vertical="center"/>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0" fillId="9" borderId="16" xfId="0" applyFill="1"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Border="1" applyAlignment="1">
      <alignment horizontal="center" vertical="center" wrapText="1"/>
    </xf>
    <xf numFmtId="0" fontId="0" fillId="0" borderId="10"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5" fillId="0" borderId="2" xfId="1"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cellXfs>
  <cellStyles count="2">
    <cellStyle name="Normale" xfId="0" builtinId="0"/>
    <cellStyle name="Normale 2" xfId="1"/>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schioppo/AppData/Local/Microsoft/Windows/Temporary%20Internet%20Files/Content.Outlook/2A21KVQE/UMFI_4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workbookViewId="0">
      <selection activeCell="C23" sqref="C22:C23"/>
    </sheetView>
  </sheetViews>
  <sheetFormatPr defaultRowHeight="15" x14ac:dyDescent="0.25"/>
  <cols>
    <col min="1" max="1" width="5" style="2" customWidth="1"/>
    <col min="2" max="2" width="71.28515625" style="2" customWidth="1"/>
    <col min="3" max="3" width="79.710937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t="s">
        <v>88</v>
      </c>
    </row>
    <row r="3" spans="1:3" x14ac:dyDescent="0.25">
      <c r="B3" s="8" t="s">
        <v>206</v>
      </c>
      <c r="C3" s="7" t="str">
        <f>VLOOKUP(C2,competenze!$A$1:$D$31,2,0)</f>
        <v>UMFI</v>
      </c>
    </row>
    <row r="4" spans="1:3" ht="30" x14ac:dyDescent="0.25">
      <c r="B4" s="10" t="s">
        <v>99</v>
      </c>
      <c r="C4" s="6" t="str">
        <f>VLOOKUP(C2,competenze!$A$2:$D$31,4,0)</f>
        <v>Travaglino</v>
      </c>
    </row>
    <row r="5" spans="1:3" hidden="1" x14ac:dyDescent="0.25">
      <c r="B5" s="8" t="s">
        <v>2</v>
      </c>
      <c r="C5" s="7"/>
    </row>
    <row r="6" spans="1:3" ht="192" customHeight="1" x14ac:dyDescent="0.25">
      <c r="A6" s="11"/>
      <c r="B6" s="19" t="s">
        <v>100</v>
      </c>
      <c r="C6" s="14" t="str">
        <f>VLOOKUP(C2,competenze!$A$1:$D$31,3,0)</f>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
    </row>
    <row r="11" spans="1:3" x14ac:dyDescent="0.25">
      <c r="C11" s="43"/>
    </row>
    <row r="12" spans="1:3" x14ac:dyDescent="0.25">
      <c r="C12" s="44"/>
    </row>
    <row r="13" spans="1:3" x14ac:dyDescent="0.25">
      <c r="C13" s="44"/>
    </row>
    <row r="14" spans="1:3" x14ac:dyDescent="0.25">
      <c r="C14" s="44"/>
    </row>
    <row r="15" spans="1:3" x14ac:dyDescent="0.25">
      <c r="C15" s="44"/>
    </row>
    <row r="16" spans="1:3" x14ac:dyDescent="0.25">
      <c r="C16" s="44"/>
    </row>
    <row r="17" spans="3:3" x14ac:dyDescent="0.25">
      <c r="C17" s="44"/>
    </row>
    <row r="18" spans="3:3" x14ac:dyDescent="0.25">
      <c r="C18" s="43"/>
    </row>
    <row r="19" spans="3:3" x14ac:dyDescent="0.25">
      <c r="C19" s="43"/>
    </row>
  </sheetData>
  <sheetProtection formatRows="0"/>
  <dataValidations disablePrompts="1"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RowHeight="15" x14ac:dyDescent="0.25"/>
  <cols>
    <col min="1" max="1" width="5" style="2" customWidth="1"/>
    <col min="2" max="2" width="71.28515625" customWidth="1"/>
    <col min="3" max="3" width="79.710937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5" customHeight="1" x14ac:dyDescent="0.25">
      <c r="A5" s="11"/>
      <c r="B5" s="19" t="s">
        <v>100</v>
      </c>
      <c r="C5" s="14" t="e">
        <f>VLOOKUP(C2,#REF!,2)</f>
        <v>#REF!</v>
      </c>
      <c r="E5" s="20"/>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1"/>
  <sheetViews>
    <sheetView topLeftCell="A51" zoomScale="75" zoomScaleNormal="75" workbookViewId="0">
      <selection activeCell="C54" sqref="C54:C60"/>
    </sheetView>
  </sheetViews>
  <sheetFormatPr defaultRowHeight="15" x14ac:dyDescent="0.25"/>
  <cols>
    <col min="1" max="1" width="11.85546875" style="2" customWidth="1"/>
    <col min="2" max="2" width="7.7109375" style="2" customWidth="1"/>
    <col min="3" max="3" width="30.42578125" style="2" customWidth="1"/>
    <col min="4" max="4" width="17.42578125" style="2" customWidth="1"/>
    <col min="5" max="5" width="12.28515625" style="2" customWidth="1"/>
    <col min="6" max="6" width="40.7109375" style="2" customWidth="1"/>
    <col min="7" max="7" width="19.85546875" style="2" customWidth="1"/>
    <col min="8" max="8" width="19.28515625" style="2" customWidth="1"/>
    <col min="9" max="9" width="8.5703125" style="2" customWidth="1"/>
    <col min="10" max="10" width="45.140625" style="2" customWidth="1"/>
    <col min="11" max="11" width="21.140625" style="2" customWidth="1"/>
    <col min="12" max="12" width="19" style="54" customWidth="1"/>
    <col min="13" max="13" width="24.28515625" style="54" customWidth="1"/>
    <col min="14" max="14" width="86.85546875" style="2" customWidth="1"/>
    <col min="15" max="19" width="19" style="2" customWidth="1"/>
    <col min="20" max="20" width="27" style="2" customWidth="1"/>
    <col min="21" max="21" width="63.42578125" style="2" customWidth="1"/>
    <col min="22" max="22" width="33.85546875" style="2" customWidth="1"/>
    <col min="23" max="23" width="47.28515625" style="2" customWidth="1"/>
    <col min="24" max="24" width="42.7109375" style="2" customWidth="1"/>
    <col min="25" max="25" width="39.140625" style="2" customWidth="1"/>
    <col min="26" max="16384" width="9.140625" style="2"/>
  </cols>
  <sheetData>
    <row r="1" spans="1:25" ht="55.5" customHeight="1" thickBot="1" x14ac:dyDescent="0.4">
      <c r="A1" s="154" t="s">
        <v>112</v>
      </c>
      <c r="B1" s="155"/>
      <c r="C1" s="155"/>
      <c r="D1" s="155"/>
      <c r="E1" s="155"/>
      <c r="F1" s="155"/>
      <c r="G1" s="155"/>
      <c r="H1" s="155"/>
      <c r="I1" s="155"/>
      <c r="J1" s="155"/>
      <c r="K1" s="155"/>
      <c r="L1" s="155"/>
      <c r="M1" s="155"/>
      <c r="N1" s="68"/>
      <c r="O1" s="131" t="s">
        <v>344</v>
      </c>
      <c r="P1" s="132"/>
      <c r="Q1" s="132"/>
      <c r="R1" s="132"/>
      <c r="S1" s="132"/>
      <c r="T1" s="132"/>
      <c r="U1" s="133"/>
      <c r="V1" s="143" t="s">
        <v>382</v>
      </c>
      <c r="W1" s="143"/>
      <c r="X1" s="143"/>
      <c r="Y1" s="143"/>
    </row>
    <row r="2" spans="1:25" ht="15.75" customHeight="1" x14ac:dyDescent="0.25">
      <c r="N2" s="134" t="s">
        <v>345</v>
      </c>
      <c r="O2" s="136" t="s">
        <v>346</v>
      </c>
      <c r="P2" s="138" t="s">
        <v>347</v>
      </c>
      <c r="Q2" s="139"/>
      <c r="R2" s="139"/>
      <c r="S2" s="140"/>
      <c r="T2" s="136" t="s">
        <v>384</v>
      </c>
      <c r="U2" s="141" t="s">
        <v>385</v>
      </c>
      <c r="V2" s="136" t="s">
        <v>365</v>
      </c>
      <c r="W2" s="136" t="s">
        <v>366</v>
      </c>
      <c r="X2" s="136" t="s">
        <v>367</v>
      </c>
      <c r="Y2" s="136" t="s">
        <v>364</v>
      </c>
    </row>
    <row r="3" spans="1:25" ht="201" customHeight="1" thickBot="1" x14ac:dyDescent="0.3">
      <c r="A3" s="16" t="s">
        <v>1</v>
      </c>
      <c r="B3" s="16" t="s">
        <v>94</v>
      </c>
      <c r="C3" s="18" t="s">
        <v>95</v>
      </c>
      <c r="D3" s="18" t="s">
        <v>155</v>
      </c>
      <c r="E3" s="18" t="s">
        <v>96</v>
      </c>
      <c r="F3" s="16" t="s">
        <v>151</v>
      </c>
      <c r="G3" s="18" t="s">
        <v>154</v>
      </c>
      <c r="H3" s="18" t="s">
        <v>156</v>
      </c>
      <c r="I3" s="16" t="s">
        <v>97</v>
      </c>
      <c r="J3" s="18" t="s">
        <v>152</v>
      </c>
      <c r="K3" s="18" t="s">
        <v>153</v>
      </c>
      <c r="L3" s="18" t="s">
        <v>101</v>
      </c>
      <c r="M3" s="18" t="s">
        <v>173</v>
      </c>
      <c r="N3" s="135"/>
      <c r="O3" s="137"/>
      <c r="P3" s="118" t="s">
        <v>348</v>
      </c>
      <c r="Q3" s="118" t="s">
        <v>349</v>
      </c>
      <c r="R3" s="118" t="s">
        <v>350</v>
      </c>
      <c r="S3" s="118" t="s">
        <v>351</v>
      </c>
      <c r="T3" s="137"/>
      <c r="U3" s="142"/>
      <c r="V3" s="137"/>
      <c r="W3" s="137"/>
      <c r="X3" s="137"/>
      <c r="Y3" s="137"/>
    </row>
    <row r="4" spans="1:25" ht="92.25" customHeight="1" thickTop="1" x14ac:dyDescent="0.25">
      <c r="A4" s="144" t="str">
        <f>'Sezione generale'!$C$2</f>
        <v>Ufficio monitoraggio flussi informativi e verifica adempimenti</v>
      </c>
      <c r="B4" s="144">
        <v>1</v>
      </c>
      <c r="C4" s="156" t="s">
        <v>220</v>
      </c>
      <c r="D4" s="144" t="s">
        <v>208</v>
      </c>
      <c r="E4" s="5" t="s">
        <v>102</v>
      </c>
      <c r="F4" s="5" t="s">
        <v>282</v>
      </c>
      <c r="G4" s="15" t="s">
        <v>210</v>
      </c>
      <c r="H4" s="15" t="s">
        <v>278</v>
      </c>
      <c r="I4" s="22" t="s">
        <v>105</v>
      </c>
      <c r="J4" s="33" t="s">
        <v>263</v>
      </c>
      <c r="K4" s="17" t="s">
        <v>210</v>
      </c>
      <c r="L4" s="52" t="s">
        <v>215</v>
      </c>
      <c r="M4" s="52" t="s">
        <v>216</v>
      </c>
      <c r="N4" s="99" t="s">
        <v>278</v>
      </c>
      <c r="O4" s="100"/>
      <c r="P4" s="100"/>
      <c r="Q4" s="100"/>
      <c r="R4" s="117"/>
      <c r="S4" s="88" t="str">
        <f>CONCATENATE([3]Parametri!Q24,[3]Parametri!R24,[3]Parametri!S24)</f>
        <v/>
      </c>
      <c r="T4" s="101"/>
      <c r="U4" s="116"/>
      <c r="V4" s="115"/>
      <c r="W4" s="115"/>
      <c r="X4" s="115"/>
      <c r="Y4" s="115"/>
    </row>
    <row r="5" spans="1:25" ht="90" customHeight="1" x14ac:dyDescent="0.25">
      <c r="A5" s="150"/>
      <c r="B5" s="150"/>
      <c r="C5" s="156"/>
      <c r="D5" s="150"/>
      <c r="E5" s="150" t="s">
        <v>103</v>
      </c>
      <c r="F5" s="157" t="s">
        <v>222</v>
      </c>
      <c r="G5" s="146" t="s">
        <v>210</v>
      </c>
      <c r="H5" s="146" t="s">
        <v>279</v>
      </c>
      <c r="I5" s="5" t="s">
        <v>106</v>
      </c>
      <c r="J5" s="5" t="s">
        <v>314</v>
      </c>
      <c r="K5" s="17" t="s">
        <v>210</v>
      </c>
      <c r="L5" s="52" t="s">
        <v>215</v>
      </c>
      <c r="M5" s="52" t="s">
        <v>216</v>
      </c>
      <c r="N5" s="70" t="s">
        <v>278</v>
      </c>
      <c r="O5" s="71"/>
      <c r="P5" s="70"/>
      <c r="Q5" s="70"/>
      <c r="R5" s="72"/>
      <c r="S5" s="69" t="str">
        <f>CONCATENATE([3]Parametri!Q25,[3]Parametri!R25,[3]Parametri!S25)</f>
        <v/>
      </c>
      <c r="T5" s="73"/>
      <c r="U5" s="107"/>
      <c r="V5" s="4"/>
      <c r="W5" s="4"/>
      <c r="X5" s="4"/>
      <c r="Y5" s="4"/>
    </row>
    <row r="6" spans="1:25" ht="90" customHeight="1" x14ac:dyDescent="0.25">
      <c r="A6" s="150"/>
      <c r="B6" s="150"/>
      <c r="C6" s="156"/>
      <c r="D6" s="150"/>
      <c r="E6" s="150"/>
      <c r="F6" s="157"/>
      <c r="G6" s="150"/>
      <c r="H6" s="150"/>
      <c r="I6" s="38" t="s">
        <v>157</v>
      </c>
      <c r="J6" s="5" t="s">
        <v>305</v>
      </c>
      <c r="K6" s="17" t="s">
        <v>210</v>
      </c>
      <c r="L6" s="52" t="s">
        <v>215</v>
      </c>
      <c r="M6" s="52" t="s">
        <v>216</v>
      </c>
      <c r="N6" s="70" t="s">
        <v>278</v>
      </c>
      <c r="O6" s="71"/>
      <c r="P6" s="70"/>
      <c r="Q6" s="70"/>
      <c r="R6" s="72"/>
      <c r="S6" s="69" t="str">
        <f>CONCATENATE([3]Parametri!Q26,[3]Parametri!R26,[3]Parametri!S26)</f>
        <v/>
      </c>
      <c r="T6" s="73"/>
      <c r="U6" s="107"/>
      <c r="V6" s="4"/>
      <c r="W6" s="4"/>
      <c r="X6" s="4"/>
      <c r="Y6" s="4"/>
    </row>
    <row r="7" spans="1:25" ht="50.25" customHeight="1" x14ac:dyDescent="0.25">
      <c r="A7" s="150"/>
      <c r="B7" s="150"/>
      <c r="C7" s="156"/>
      <c r="D7" s="150"/>
      <c r="E7" s="145"/>
      <c r="F7" s="157"/>
      <c r="G7" s="145"/>
      <c r="H7" s="145"/>
      <c r="I7" s="5" t="s">
        <v>276</v>
      </c>
      <c r="J7" s="5" t="s">
        <v>318</v>
      </c>
      <c r="K7" s="5" t="s">
        <v>210</v>
      </c>
      <c r="L7" s="50" t="s">
        <v>215</v>
      </c>
      <c r="M7" s="50" t="s">
        <v>216</v>
      </c>
      <c r="N7" s="74" t="s">
        <v>278</v>
      </c>
      <c r="O7" s="71"/>
      <c r="P7" s="70"/>
      <c r="Q7" s="70"/>
      <c r="R7" s="72"/>
      <c r="S7" s="69" t="str">
        <f>CONCATENATE([3]Parametri!Q27,[3]Parametri!R27,[3]Parametri!S27)</f>
        <v/>
      </c>
      <c r="T7" s="73"/>
      <c r="U7" s="107"/>
      <c r="V7" s="4"/>
      <c r="W7" s="4"/>
      <c r="X7" s="4"/>
      <c r="Y7" s="4"/>
    </row>
    <row r="8" spans="1:25" ht="90.75" customHeight="1" thickBot="1" x14ac:dyDescent="0.3">
      <c r="A8" s="150"/>
      <c r="B8" s="147"/>
      <c r="C8" s="156"/>
      <c r="D8" s="145"/>
      <c r="E8" s="5" t="s">
        <v>104</v>
      </c>
      <c r="F8" s="30" t="s">
        <v>223</v>
      </c>
      <c r="G8" s="5" t="s">
        <v>210</v>
      </c>
      <c r="H8" s="5" t="s">
        <v>278</v>
      </c>
      <c r="I8" s="5" t="s">
        <v>107</v>
      </c>
      <c r="J8" s="33" t="s">
        <v>225</v>
      </c>
      <c r="K8" s="5" t="s">
        <v>210</v>
      </c>
      <c r="L8" s="50" t="s">
        <v>215</v>
      </c>
      <c r="M8" s="50" t="s">
        <v>216</v>
      </c>
      <c r="N8" s="90" t="s">
        <v>278</v>
      </c>
      <c r="O8" s="91"/>
      <c r="P8" s="90"/>
      <c r="Q8" s="90"/>
      <c r="R8" s="92"/>
      <c r="S8" s="93" t="str">
        <f>CONCATENATE([3]Parametri!Q28,[3]Parametri!R28,[3]Parametri!S28)</f>
        <v/>
      </c>
      <c r="T8" s="94"/>
      <c r="U8" s="108"/>
      <c r="V8" s="119"/>
      <c r="W8" s="119"/>
      <c r="X8" s="119"/>
      <c r="Y8" s="119"/>
    </row>
    <row r="9" spans="1:25" ht="54.75" customHeight="1" thickTop="1" x14ac:dyDescent="0.25">
      <c r="A9" s="150"/>
      <c r="B9" s="144">
        <v>2</v>
      </c>
      <c r="C9" s="144" t="s">
        <v>221</v>
      </c>
      <c r="D9" s="144" t="s">
        <v>208</v>
      </c>
      <c r="E9" s="35" t="s">
        <v>108</v>
      </c>
      <c r="F9" s="24" t="s">
        <v>303</v>
      </c>
      <c r="G9" s="35" t="s">
        <v>210</v>
      </c>
      <c r="H9" s="35" t="s">
        <v>278</v>
      </c>
      <c r="I9" s="24" t="s">
        <v>110</v>
      </c>
      <c r="J9" s="24" t="s">
        <v>226</v>
      </c>
      <c r="K9" s="21" t="s">
        <v>210</v>
      </c>
      <c r="L9" s="45" t="s">
        <v>215</v>
      </c>
      <c r="M9" s="45" t="s">
        <v>216</v>
      </c>
      <c r="N9" s="85" t="s">
        <v>278</v>
      </c>
      <c r="O9" s="86"/>
      <c r="P9" s="85"/>
      <c r="Q9" s="85"/>
      <c r="R9" s="87"/>
      <c r="S9" s="88" t="str">
        <f>CONCATENATE([3]Parametri!Q29,[3]Parametri!R29,[3]Parametri!S29)</f>
        <v/>
      </c>
      <c r="T9" s="89"/>
      <c r="U9" s="109"/>
      <c r="V9" s="115"/>
      <c r="W9" s="115"/>
      <c r="X9" s="115"/>
      <c r="Y9" s="115"/>
    </row>
    <row r="10" spans="1:25" ht="136.5" customHeight="1" x14ac:dyDescent="0.25">
      <c r="A10" s="150"/>
      <c r="B10" s="150"/>
      <c r="C10" s="150"/>
      <c r="D10" s="150"/>
      <c r="E10" s="146" t="s">
        <v>109</v>
      </c>
      <c r="F10" s="157" t="s">
        <v>224</v>
      </c>
      <c r="G10" s="146" t="s">
        <v>211</v>
      </c>
      <c r="H10" s="146" t="s">
        <v>278</v>
      </c>
      <c r="I10" s="5" t="s">
        <v>111</v>
      </c>
      <c r="J10" s="33" t="s">
        <v>227</v>
      </c>
      <c r="K10" s="5" t="s">
        <v>211</v>
      </c>
      <c r="L10" s="50" t="s">
        <v>217</v>
      </c>
      <c r="M10" s="62" t="s">
        <v>219</v>
      </c>
      <c r="N10" s="70" t="s">
        <v>278</v>
      </c>
      <c r="O10" s="71"/>
      <c r="P10" s="70"/>
      <c r="Q10" s="70"/>
      <c r="R10" s="72"/>
      <c r="S10" s="69" t="str">
        <f>CONCATENATE([3]Parametri!Q30,[3]Parametri!R30,[3]Parametri!S30)</f>
        <v/>
      </c>
      <c r="T10" s="73"/>
      <c r="U10" s="107"/>
      <c r="V10" s="4"/>
      <c r="W10" s="4"/>
      <c r="X10" s="4"/>
      <c r="Y10" s="4"/>
    </row>
    <row r="11" spans="1:25" ht="51.75" customHeight="1" thickBot="1" x14ac:dyDescent="0.3">
      <c r="A11" s="150"/>
      <c r="B11" s="147"/>
      <c r="C11" s="147"/>
      <c r="D11" s="147"/>
      <c r="E11" s="145"/>
      <c r="F11" s="157"/>
      <c r="G11" s="145"/>
      <c r="H11" s="145"/>
      <c r="I11" s="5" t="s">
        <v>277</v>
      </c>
      <c r="J11" s="31" t="s">
        <v>228</v>
      </c>
      <c r="K11" s="5" t="s">
        <v>210</v>
      </c>
      <c r="L11" s="50" t="s">
        <v>217</v>
      </c>
      <c r="M11" s="58" t="s">
        <v>219</v>
      </c>
      <c r="N11" s="90" t="s">
        <v>278</v>
      </c>
      <c r="O11" s="91"/>
      <c r="P11" s="90"/>
      <c r="Q11" s="90"/>
      <c r="R11" s="92"/>
      <c r="S11" s="93" t="str">
        <f>CONCATENATE([3]Parametri!Q31,[3]Parametri!R31,[3]Parametri!S31)</f>
        <v/>
      </c>
      <c r="T11" s="94"/>
      <c r="U11" s="108"/>
      <c r="V11" s="119"/>
      <c r="W11" s="119"/>
      <c r="X11" s="119"/>
      <c r="Y11" s="119"/>
    </row>
    <row r="12" spans="1:25" ht="181.5" customHeight="1" thickTop="1" x14ac:dyDescent="0.25">
      <c r="A12" s="150"/>
      <c r="B12" s="144">
        <v>3</v>
      </c>
      <c r="C12" s="144" t="s">
        <v>229</v>
      </c>
      <c r="D12" s="144"/>
      <c r="E12" s="144" t="s">
        <v>113</v>
      </c>
      <c r="F12" s="144" t="s">
        <v>230</v>
      </c>
      <c r="G12" s="144" t="s">
        <v>211</v>
      </c>
      <c r="H12" s="24" t="s">
        <v>278</v>
      </c>
      <c r="I12" s="24" t="s">
        <v>118</v>
      </c>
      <c r="J12" s="15" t="s">
        <v>339</v>
      </c>
      <c r="K12" s="24" t="s">
        <v>211</v>
      </c>
      <c r="L12" s="45" t="s">
        <v>217</v>
      </c>
      <c r="M12" s="57" t="s">
        <v>219</v>
      </c>
      <c r="N12" s="95" t="s">
        <v>337</v>
      </c>
      <c r="O12" s="95" t="s">
        <v>352</v>
      </c>
      <c r="P12" s="85" t="s">
        <v>353</v>
      </c>
      <c r="Q12" s="85"/>
      <c r="R12" s="87" t="s">
        <v>354</v>
      </c>
      <c r="S12" s="88" t="s">
        <v>361</v>
      </c>
      <c r="T12" s="96" t="s">
        <v>386</v>
      </c>
      <c r="U12" s="110" t="s">
        <v>383</v>
      </c>
      <c r="V12" s="123" t="s">
        <v>376</v>
      </c>
      <c r="W12" s="123" t="s">
        <v>380</v>
      </c>
      <c r="X12" s="123" t="s">
        <v>381</v>
      </c>
      <c r="Y12" s="115" t="s">
        <v>205</v>
      </c>
    </row>
    <row r="13" spans="1:25" ht="123" customHeight="1" x14ac:dyDescent="0.25">
      <c r="A13" s="150"/>
      <c r="B13" s="150"/>
      <c r="C13" s="150"/>
      <c r="D13" s="145"/>
      <c r="E13" s="145"/>
      <c r="F13" s="145"/>
      <c r="G13" s="145"/>
      <c r="H13" s="17" t="s">
        <v>278</v>
      </c>
      <c r="I13" s="17" t="s">
        <v>158</v>
      </c>
      <c r="J13" s="17" t="s">
        <v>315</v>
      </c>
      <c r="K13" s="5" t="s">
        <v>210</v>
      </c>
      <c r="L13" s="59" t="s">
        <v>215</v>
      </c>
      <c r="M13" s="59" t="s">
        <v>216</v>
      </c>
      <c r="N13" s="70" t="s">
        <v>278</v>
      </c>
      <c r="O13" s="71"/>
      <c r="P13" s="70"/>
      <c r="Q13" s="70"/>
      <c r="R13" s="72"/>
      <c r="S13" s="69" t="s">
        <v>362</v>
      </c>
      <c r="T13" s="73"/>
      <c r="U13" s="107"/>
      <c r="V13" s="4"/>
      <c r="W13" s="4"/>
      <c r="X13" s="4"/>
      <c r="Y13" s="4"/>
    </row>
    <row r="14" spans="1:25" ht="79.5" customHeight="1" x14ac:dyDescent="0.25">
      <c r="A14" s="150"/>
      <c r="B14" s="150"/>
      <c r="C14" s="150"/>
      <c r="D14" s="146"/>
      <c r="E14" s="146" t="s">
        <v>114</v>
      </c>
      <c r="F14" s="146" t="s">
        <v>231</v>
      </c>
      <c r="G14" s="146" t="s">
        <v>211</v>
      </c>
      <c r="H14" s="5" t="s">
        <v>278</v>
      </c>
      <c r="I14" s="5" t="s">
        <v>119</v>
      </c>
      <c r="J14" s="5" t="s">
        <v>306</v>
      </c>
      <c r="K14" s="5" t="s">
        <v>210</v>
      </c>
      <c r="L14" s="50" t="s">
        <v>217</v>
      </c>
      <c r="M14" s="50" t="s">
        <v>219</v>
      </c>
      <c r="N14" s="70" t="s">
        <v>278</v>
      </c>
      <c r="O14" s="71"/>
      <c r="P14" s="70"/>
      <c r="Q14" s="70"/>
      <c r="R14" s="72"/>
      <c r="S14" s="69" t="s">
        <v>362</v>
      </c>
      <c r="T14" s="73"/>
      <c r="U14" s="107"/>
      <c r="V14" s="4"/>
      <c r="W14" s="4"/>
      <c r="X14" s="4"/>
      <c r="Y14" s="4"/>
    </row>
    <row r="15" spans="1:25" ht="60.75" customHeight="1" x14ac:dyDescent="0.25">
      <c r="A15" s="150"/>
      <c r="B15" s="150"/>
      <c r="C15" s="150"/>
      <c r="D15" s="150"/>
      <c r="E15" s="150"/>
      <c r="F15" s="150"/>
      <c r="G15" s="150"/>
      <c r="H15" s="5" t="s">
        <v>278</v>
      </c>
      <c r="I15" s="5" t="s">
        <v>159</v>
      </c>
      <c r="J15" s="5" t="s">
        <v>243</v>
      </c>
      <c r="K15" s="5" t="s">
        <v>211</v>
      </c>
      <c r="L15" s="50" t="s">
        <v>215</v>
      </c>
      <c r="M15" s="65" t="s">
        <v>218</v>
      </c>
      <c r="N15" s="70" t="s">
        <v>278</v>
      </c>
      <c r="O15" s="71"/>
      <c r="P15" s="70"/>
      <c r="Q15" s="70"/>
      <c r="R15" s="72"/>
      <c r="S15" s="69" t="s">
        <v>362</v>
      </c>
      <c r="T15" s="73"/>
      <c r="U15" s="107"/>
      <c r="V15" s="4"/>
      <c r="W15" s="4"/>
      <c r="X15" s="4"/>
      <c r="Y15" s="4"/>
    </row>
    <row r="16" spans="1:25" ht="60" customHeight="1" x14ac:dyDescent="0.25">
      <c r="A16" s="150"/>
      <c r="B16" s="150"/>
      <c r="C16" s="150"/>
      <c r="D16" s="150"/>
      <c r="E16" s="150"/>
      <c r="F16" s="150"/>
      <c r="G16" s="150"/>
      <c r="H16" s="5" t="s">
        <v>278</v>
      </c>
      <c r="I16" s="5" t="s">
        <v>283</v>
      </c>
      <c r="J16" s="5" t="s">
        <v>316</v>
      </c>
      <c r="K16" s="5" t="s">
        <v>210</v>
      </c>
      <c r="L16" s="50" t="s">
        <v>217</v>
      </c>
      <c r="M16" s="62" t="s">
        <v>219</v>
      </c>
      <c r="N16" s="70" t="s">
        <v>278</v>
      </c>
      <c r="O16" s="71"/>
      <c r="P16" s="70"/>
      <c r="Q16" s="70"/>
      <c r="R16" s="72"/>
      <c r="S16" s="69" t="s">
        <v>362</v>
      </c>
      <c r="T16" s="73"/>
      <c r="U16" s="107"/>
      <c r="V16" s="4"/>
      <c r="W16" s="4"/>
      <c r="X16" s="4"/>
      <c r="Y16" s="4"/>
    </row>
    <row r="17" spans="1:25" ht="174.75" customHeight="1" x14ac:dyDescent="0.25">
      <c r="A17" s="150"/>
      <c r="B17" s="150"/>
      <c r="C17" s="150"/>
      <c r="D17" s="145"/>
      <c r="E17" s="145"/>
      <c r="F17" s="145"/>
      <c r="G17" s="145"/>
      <c r="H17" s="5" t="s">
        <v>278</v>
      </c>
      <c r="I17" s="5" t="s">
        <v>284</v>
      </c>
      <c r="J17" s="5" t="s">
        <v>244</v>
      </c>
      <c r="K17" s="5" t="s">
        <v>210</v>
      </c>
      <c r="L17" s="50" t="s">
        <v>217</v>
      </c>
      <c r="M17" s="62" t="s">
        <v>219</v>
      </c>
      <c r="N17" s="75" t="s">
        <v>342</v>
      </c>
      <c r="O17" s="75" t="s">
        <v>352</v>
      </c>
      <c r="P17" s="70" t="s">
        <v>353</v>
      </c>
      <c r="Q17" s="70"/>
      <c r="R17" s="72" t="s">
        <v>354</v>
      </c>
      <c r="S17" s="69" t="s">
        <v>361</v>
      </c>
      <c r="T17" s="77" t="s">
        <v>387</v>
      </c>
      <c r="U17" s="111" t="s">
        <v>411</v>
      </c>
      <c r="V17" s="123" t="s">
        <v>377</v>
      </c>
      <c r="W17" s="123" t="s">
        <v>372</v>
      </c>
      <c r="X17" s="123" t="s">
        <v>400</v>
      </c>
      <c r="Y17" s="115" t="s">
        <v>205</v>
      </c>
    </row>
    <row r="18" spans="1:25" ht="280.5" customHeight="1" x14ac:dyDescent="0.25">
      <c r="A18" s="150"/>
      <c r="B18" s="150"/>
      <c r="C18" s="150"/>
      <c r="D18" s="12"/>
      <c r="E18" s="5" t="s">
        <v>115</v>
      </c>
      <c r="F18" s="10" t="s">
        <v>232</v>
      </c>
      <c r="G18" s="5" t="s">
        <v>210</v>
      </c>
      <c r="H18" s="5" t="s">
        <v>278</v>
      </c>
      <c r="I18" s="5" t="s">
        <v>120</v>
      </c>
      <c r="J18" s="5" t="s">
        <v>245</v>
      </c>
      <c r="K18" s="5" t="s">
        <v>210</v>
      </c>
      <c r="L18" s="50" t="s">
        <v>215</v>
      </c>
      <c r="M18" s="65" t="s">
        <v>218</v>
      </c>
      <c r="N18" s="78" t="s">
        <v>341</v>
      </c>
      <c r="O18" s="78" t="s">
        <v>355</v>
      </c>
      <c r="P18" s="70" t="s">
        <v>353</v>
      </c>
      <c r="Q18" s="70"/>
      <c r="R18" s="72" t="s">
        <v>356</v>
      </c>
      <c r="S18" s="69" t="s">
        <v>363</v>
      </c>
      <c r="T18" s="76" t="s">
        <v>357</v>
      </c>
      <c r="U18" s="112" t="s">
        <v>390</v>
      </c>
      <c r="V18" s="123" t="s">
        <v>369</v>
      </c>
      <c r="W18" s="123" t="s">
        <v>378</v>
      </c>
      <c r="X18" s="123" t="s">
        <v>401</v>
      </c>
      <c r="Y18" s="115" t="s">
        <v>205</v>
      </c>
    </row>
    <row r="19" spans="1:25" ht="75" x14ac:dyDescent="0.25">
      <c r="A19" s="150"/>
      <c r="B19" s="150"/>
      <c r="C19" s="150"/>
      <c r="D19" s="146"/>
      <c r="E19" s="146" t="s">
        <v>116</v>
      </c>
      <c r="F19" s="146" t="s">
        <v>233</v>
      </c>
      <c r="G19" s="146" t="s">
        <v>211</v>
      </c>
      <c r="H19" s="17" t="s">
        <v>280</v>
      </c>
      <c r="I19" s="5" t="s">
        <v>121</v>
      </c>
      <c r="J19" s="5" t="s">
        <v>307</v>
      </c>
      <c r="K19" s="9" t="s">
        <v>211</v>
      </c>
      <c r="L19" s="53" t="s">
        <v>215</v>
      </c>
      <c r="M19" s="66" t="s">
        <v>218</v>
      </c>
      <c r="N19" s="70" t="s">
        <v>278</v>
      </c>
      <c r="O19" s="71"/>
      <c r="P19" s="70"/>
      <c r="Q19" s="70"/>
      <c r="R19" s="72"/>
      <c r="S19" s="69" t="s">
        <v>362</v>
      </c>
      <c r="T19" s="73"/>
      <c r="U19" s="107"/>
      <c r="V19" s="4"/>
      <c r="W19" s="4"/>
      <c r="X19" s="123"/>
      <c r="Y19" s="4"/>
    </row>
    <row r="20" spans="1:25" ht="179.25" customHeight="1" x14ac:dyDescent="0.25">
      <c r="A20" s="150"/>
      <c r="B20" s="150"/>
      <c r="C20" s="150"/>
      <c r="D20" s="145"/>
      <c r="E20" s="145"/>
      <c r="F20" s="145"/>
      <c r="G20" s="145"/>
      <c r="H20" s="5" t="s">
        <v>278</v>
      </c>
      <c r="I20" s="32" t="s">
        <v>160</v>
      </c>
      <c r="J20" s="23" t="s">
        <v>244</v>
      </c>
      <c r="K20" s="10" t="s">
        <v>210</v>
      </c>
      <c r="L20" s="50" t="s">
        <v>217</v>
      </c>
      <c r="M20" s="50" t="s">
        <v>219</v>
      </c>
      <c r="N20" s="75" t="s">
        <v>342</v>
      </c>
      <c r="O20" s="75" t="s">
        <v>352</v>
      </c>
      <c r="P20" s="70" t="s">
        <v>353</v>
      </c>
      <c r="Q20" s="70"/>
      <c r="R20" s="72" t="s">
        <v>354</v>
      </c>
      <c r="S20" s="69" t="s">
        <v>361</v>
      </c>
      <c r="T20" s="77" t="s">
        <v>387</v>
      </c>
      <c r="U20" s="111" t="s">
        <v>391</v>
      </c>
      <c r="V20" s="123" t="s">
        <v>368</v>
      </c>
      <c r="W20" s="123" t="s">
        <v>373</v>
      </c>
      <c r="X20" s="123" t="s">
        <v>402</v>
      </c>
      <c r="Y20" s="115" t="s">
        <v>205</v>
      </c>
    </row>
    <row r="21" spans="1:25" ht="272.25" customHeight="1" x14ac:dyDescent="0.25">
      <c r="A21" s="150"/>
      <c r="B21" s="150"/>
      <c r="C21" s="150"/>
      <c r="D21" s="23"/>
      <c r="E21" s="9" t="s">
        <v>117</v>
      </c>
      <c r="F21" s="10" t="s">
        <v>234</v>
      </c>
      <c r="G21" s="9" t="s">
        <v>210</v>
      </c>
      <c r="H21" s="5" t="s">
        <v>278</v>
      </c>
      <c r="I21" s="9" t="s">
        <v>122</v>
      </c>
      <c r="J21" s="5" t="s">
        <v>245</v>
      </c>
      <c r="K21" s="23" t="s">
        <v>210</v>
      </c>
      <c r="L21" s="53" t="s">
        <v>215</v>
      </c>
      <c r="M21" s="66" t="s">
        <v>218</v>
      </c>
      <c r="N21" s="78" t="s">
        <v>338</v>
      </c>
      <c r="O21" s="78" t="s">
        <v>355</v>
      </c>
      <c r="P21" s="70" t="s">
        <v>353</v>
      </c>
      <c r="Q21" s="70"/>
      <c r="R21" s="72" t="s">
        <v>356</v>
      </c>
      <c r="S21" s="69" t="s">
        <v>363</v>
      </c>
      <c r="T21" s="76" t="s">
        <v>357</v>
      </c>
      <c r="U21" s="107" t="s">
        <v>392</v>
      </c>
      <c r="V21" s="123" t="s">
        <v>370</v>
      </c>
      <c r="W21" s="123" t="s">
        <v>379</v>
      </c>
      <c r="X21" s="130" t="s">
        <v>403</v>
      </c>
      <c r="Y21" s="115" t="s">
        <v>205</v>
      </c>
    </row>
    <row r="22" spans="1:25" ht="39.950000000000003" customHeight="1" x14ac:dyDescent="0.25">
      <c r="A22" s="150"/>
      <c r="B22" s="150"/>
      <c r="C22" s="150"/>
      <c r="D22" s="146"/>
      <c r="E22" s="146" t="s">
        <v>285</v>
      </c>
      <c r="F22" s="146" t="s">
        <v>235</v>
      </c>
      <c r="G22" s="146" t="s">
        <v>211</v>
      </c>
      <c r="H22" s="5" t="s">
        <v>278</v>
      </c>
      <c r="I22" s="5" t="s">
        <v>286</v>
      </c>
      <c r="J22" s="23" t="s">
        <v>246</v>
      </c>
      <c r="K22" s="5" t="s">
        <v>210</v>
      </c>
      <c r="L22" s="50" t="s">
        <v>217</v>
      </c>
      <c r="M22" s="50" t="s">
        <v>219</v>
      </c>
      <c r="N22" s="75" t="s">
        <v>278</v>
      </c>
      <c r="O22" s="75"/>
      <c r="P22" s="70"/>
      <c r="Q22" s="70"/>
      <c r="R22" s="72"/>
      <c r="S22" s="69" t="s">
        <v>362</v>
      </c>
      <c r="T22" s="73"/>
      <c r="U22" s="107"/>
      <c r="V22" s="115"/>
      <c r="W22" s="4"/>
      <c r="X22" s="115"/>
      <c r="Y22" s="4"/>
    </row>
    <row r="23" spans="1:25" ht="162.75" customHeight="1" thickBot="1" x14ac:dyDescent="0.3">
      <c r="A23" s="150"/>
      <c r="B23" s="147"/>
      <c r="C23" s="145"/>
      <c r="D23" s="145"/>
      <c r="E23" s="145"/>
      <c r="F23" s="145"/>
      <c r="G23" s="147"/>
      <c r="H23" s="5" t="s">
        <v>278</v>
      </c>
      <c r="I23" s="17" t="s">
        <v>287</v>
      </c>
      <c r="J23" s="23" t="s">
        <v>242</v>
      </c>
      <c r="K23" s="17" t="s">
        <v>211</v>
      </c>
      <c r="L23" s="52" t="s">
        <v>215</v>
      </c>
      <c r="M23" s="56" t="s">
        <v>219</v>
      </c>
      <c r="N23" s="97" t="s">
        <v>343</v>
      </c>
      <c r="O23" s="98" t="s">
        <v>355</v>
      </c>
      <c r="P23" s="90" t="s">
        <v>353</v>
      </c>
      <c r="Q23" s="90"/>
      <c r="R23" s="92" t="s">
        <v>358</v>
      </c>
      <c r="S23" s="93" t="s">
        <v>353</v>
      </c>
      <c r="T23" s="94" t="s">
        <v>388</v>
      </c>
      <c r="U23" s="108" t="s">
        <v>393</v>
      </c>
      <c r="V23" s="108" t="s">
        <v>369</v>
      </c>
      <c r="W23" s="108" t="s">
        <v>375</v>
      </c>
      <c r="X23" s="108" t="s">
        <v>404</v>
      </c>
      <c r="Y23" s="115" t="s">
        <v>205</v>
      </c>
    </row>
    <row r="24" spans="1:25" ht="209.25" customHeight="1" thickTop="1" x14ac:dyDescent="0.25">
      <c r="A24" s="150"/>
      <c r="B24" s="144">
        <v>4</v>
      </c>
      <c r="C24" s="144" t="s">
        <v>236</v>
      </c>
      <c r="D24" s="144" t="s">
        <v>208</v>
      </c>
      <c r="E24" s="144" t="s">
        <v>123</v>
      </c>
      <c r="F24" s="144" t="s">
        <v>230</v>
      </c>
      <c r="G24" s="144" t="s">
        <v>211</v>
      </c>
      <c r="H24" s="15" t="s">
        <v>278</v>
      </c>
      <c r="I24" s="15" t="s">
        <v>127</v>
      </c>
      <c r="J24" s="15" t="s">
        <v>340</v>
      </c>
      <c r="K24" s="15" t="s">
        <v>211</v>
      </c>
      <c r="L24" s="15" t="s">
        <v>217</v>
      </c>
      <c r="M24" s="55" t="s">
        <v>219</v>
      </c>
      <c r="N24" s="95" t="s">
        <v>337</v>
      </c>
      <c r="O24" s="95" t="s">
        <v>352</v>
      </c>
      <c r="P24" s="85" t="s">
        <v>353</v>
      </c>
      <c r="Q24" s="85"/>
      <c r="R24" s="87" t="s">
        <v>354</v>
      </c>
      <c r="S24" s="88" t="s">
        <v>361</v>
      </c>
      <c r="T24" s="89" t="s">
        <v>389</v>
      </c>
      <c r="U24" s="124" t="s">
        <v>394</v>
      </c>
      <c r="V24" s="115" t="s">
        <v>371</v>
      </c>
      <c r="W24" s="115" t="s">
        <v>374</v>
      </c>
      <c r="X24" s="123" t="s">
        <v>405</v>
      </c>
      <c r="Y24" s="115" t="s">
        <v>205</v>
      </c>
    </row>
    <row r="25" spans="1:25" ht="67.5" customHeight="1" x14ac:dyDescent="0.25">
      <c r="A25" s="150"/>
      <c r="B25" s="150"/>
      <c r="C25" s="150"/>
      <c r="D25" s="150"/>
      <c r="E25" s="145"/>
      <c r="F25" s="145"/>
      <c r="G25" s="145"/>
      <c r="H25" s="5" t="s">
        <v>278</v>
      </c>
      <c r="I25" s="5" t="s">
        <v>161</v>
      </c>
      <c r="J25" s="17" t="s">
        <v>315</v>
      </c>
      <c r="K25" s="5" t="s">
        <v>210</v>
      </c>
      <c r="L25" s="50" t="s">
        <v>215</v>
      </c>
      <c r="M25" s="59" t="s">
        <v>216</v>
      </c>
      <c r="N25" s="75" t="s">
        <v>278</v>
      </c>
      <c r="O25" s="75"/>
      <c r="P25" s="70"/>
      <c r="Q25" s="70"/>
      <c r="R25" s="72"/>
      <c r="S25" s="69" t="s">
        <v>362</v>
      </c>
      <c r="T25" s="73"/>
      <c r="U25" s="107"/>
      <c r="V25" s="4"/>
      <c r="W25" s="4"/>
      <c r="X25" s="4"/>
      <c r="Y25" s="4"/>
    </row>
    <row r="26" spans="1:25" ht="81.75" customHeight="1" x14ac:dyDescent="0.25">
      <c r="A26" s="150"/>
      <c r="B26" s="150"/>
      <c r="C26" s="150"/>
      <c r="D26" s="150"/>
      <c r="E26" s="146" t="s">
        <v>124</v>
      </c>
      <c r="F26" s="146" t="s">
        <v>237</v>
      </c>
      <c r="G26" s="146" t="s">
        <v>211</v>
      </c>
      <c r="H26" s="5" t="s">
        <v>278</v>
      </c>
      <c r="I26" s="5" t="s">
        <v>128</v>
      </c>
      <c r="J26" s="5" t="s">
        <v>334</v>
      </c>
      <c r="K26" s="5" t="s">
        <v>210</v>
      </c>
      <c r="L26" s="50" t="s">
        <v>217</v>
      </c>
      <c r="M26" s="50" t="s">
        <v>219</v>
      </c>
      <c r="N26" s="75" t="s">
        <v>278</v>
      </c>
      <c r="O26" s="75"/>
      <c r="P26" s="70"/>
      <c r="Q26" s="70"/>
      <c r="R26" s="72"/>
      <c r="S26" s="69" t="s">
        <v>362</v>
      </c>
      <c r="T26" s="73"/>
      <c r="U26" s="107"/>
      <c r="V26" s="4"/>
      <c r="W26" s="4"/>
      <c r="X26" s="4"/>
      <c r="Y26" s="4"/>
    </row>
    <row r="27" spans="1:25" ht="58.5" customHeight="1" x14ac:dyDescent="0.25">
      <c r="A27" s="150"/>
      <c r="B27" s="150"/>
      <c r="C27" s="150"/>
      <c r="D27" s="150"/>
      <c r="E27" s="145"/>
      <c r="F27" s="145"/>
      <c r="G27" s="145"/>
      <c r="H27" s="5" t="s">
        <v>278</v>
      </c>
      <c r="I27" s="5" t="s">
        <v>162</v>
      </c>
      <c r="J27" s="5" t="s">
        <v>240</v>
      </c>
      <c r="K27" s="5" t="s">
        <v>211</v>
      </c>
      <c r="L27" s="50" t="s">
        <v>217</v>
      </c>
      <c r="M27" s="50" t="s">
        <v>219</v>
      </c>
      <c r="N27" s="79" t="s">
        <v>278</v>
      </c>
      <c r="O27" s="75"/>
      <c r="P27" s="70"/>
      <c r="Q27" s="70"/>
      <c r="R27" s="72"/>
      <c r="S27" s="69" t="s">
        <v>362</v>
      </c>
      <c r="T27" s="73"/>
      <c r="U27" s="107"/>
      <c r="V27" s="4"/>
      <c r="W27" s="4"/>
      <c r="X27" s="4"/>
      <c r="Y27" s="4"/>
    </row>
    <row r="28" spans="1:25" ht="49.5" customHeight="1" x14ac:dyDescent="0.25">
      <c r="A28" s="150"/>
      <c r="B28" s="150"/>
      <c r="C28" s="150"/>
      <c r="D28" s="150"/>
      <c r="E28" s="9" t="s">
        <v>125</v>
      </c>
      <c r="F28" s="5" t="s">
        <v>238</v>
      </c>
      <c r="G28" s="5" t="s">
        <v>210</v>
      </c>
      <c r="H28" s="5" t="s">
        <v>278</v>
      </c>
      <c r="I28" s="5" t="s">
        <v>129</v>
      </c>
      <c r="J28" s="5" t="s">
        <v>241</v>
      </c>
      <c r="K28" s="5" t="s">
        <v>210</v>
      </c>
      <c r="L28" s="50" t="s">
        <v>217</v>
      </c>
      <c r="M28" s="50" t="s">
        <v>219</v>
      </c>
      <c r="N28" s="75" t="s">
        <v>278</v>
      </c>
      <c r="O28" s="75"/>
      <c r="P28" s="70"/>
      <c r="Q28" s="70"/>
      <c r="R28" s="72"/>
      <c r="S28" s="69" t="s">
        <v>362</v>
      </c>
      <c r="T28" s="73"/>
      <c r="U28" s="107"/>
      <c r="V28" s="4"/>
      <c r="W28" s="4"/>
      <c r="X28" s="4"/>
      <c r="Y28" s="4"/>
    </row>
    <row r="29" spans="1:25" ht="132.75" customHeight="1" x14ac:dyDescent="0.25">
      <c r="A29" s="150"/>
      <c r="B29" s="150"/>
      <c r="C29" s="150"/>
      <c r="D29" s="150"/>
      <c r="E29" s="146" t="s">
        <v>126</v>
      </c>
      <c r="F29" s="158" t="s">
        <v>239</v>
      </c>
      <c r="G29" s="146" t="s">
        <v>211</v>
      </c>
      <c r="H29" s="9" t="s">
        <v>278</v>
      </c>
      <c r="I29" s="5" t="s">
        <v>130</v>
      </c>
      <c r="J29" s="5" t="s">
        <v>308</v>
      </c>
      <c r="K29" s="9" t="s">
        <v>210</v>
      </c>
      <c r="L29" s="53" t="s">
        <v>215</v>
      </c>
      <c r="M29" s="60" t="s">
        <v>219</v>
      </c>
      <c r="N29" s="78" t="s">
        <v>335</v>
      </c>
      <c r="O29" s="75" t="s">
        <v>359</v>
      </c>
      <c r="P29" s="70" t="s">
        <v>353</v>
      </c>
      <c r="Q29" s="70"/>
      <c r="R29" s="72" t="s">
        <v>358</v>
      </c>
      <c r="S29" s="69" t="s">
        <v>353</v>
      </c>
      <c r="T29" s="73" t="s">
        <v>360</v>
      </c>
      <c r="U29" s="113" t="s">
        <v>395</v>
      </c>
      <c r="V29" s="123" t="s">
        <v>369</v>
      </c>
      <c r="W29" s="123" t="s">
        <v>375</v>
      </c>
      <c r="X29" s="107" t="s">
        <v>406</v>
      </c>
      <c r="Y29" s="115" t="s">
        <v>205</v>
      </c>
    </row>
    <row r="30" spans="1:25" ht="131.25" customHeight="1" thickBot="1" x14ac:dyDescent="0.3">
      <c r="A30" s="150"/>
      <c r="B30" s="147"/>
      <c r="C30" s="145"/>
      <c r="D30" s="147"/>
      <c r="E30" s="145"/>
      <c r="F30" s="158"/>
      <c r="G30" s="145"/>
      <c r="H30" s="5" t="s">
        <v>278</v>
      </c>
      <c r="I30" s="5" t="s">
        <v>163</v>
      </c>
      <c r="J30" s="5" t="s">
        <v>242</v>
      </c>
      <c r="K30" s="5" t="s">
        <v>211</v>
      </c>
      <c r="L30" s="49" t="s">
        <v>215</v>
      </c>
      <c r="M30" s="33" t="s">
        <v>219</v>
      </c>
      <c r="N30" s="97" t="s">
        <v>343</v>
      </c>
      <c r="O30" s="98" t="s">
        <v>355</v>
      </c>
      <c r="P30" s="90" t="s">
        <v>353</v>
      </c>
      <c r="Q30" s="90"/>
      <c r="R30" s="92" t="s">
        <v>358</v>
      </c>
      <c r="S30" s="93" t="s">
        <v>353</v>
      </c>
      <c r="T30" s="94" t="s">
        <v>388</v>
      </c>
      <c r="U30" s="108" t="s">
        <v>396</v>
      </c>
      <c r="V30" s="123" t="s">
        <v>369</v>
      </c>
      <c r="W30" s="123" t="s">
        <v>375</v>
      </c>
      <c r="X30" s="107" t="s">
        <v>407</v>
      </c>
      <c r="Y30" s="115" t="s">
        <v>205</v>
      </c>
    </row>
    <row r="31" spans="1:25" ht="84.75" customHeight="1" thickTop="1" thickBot="1" x14ac:dyDescent="0.3">
      <c r="A31" s="150"/>
      <c r="B31" s="24">
        <v>5</v>
      </c>
      <c r="C31" s="24" t="s">
        <v>313</v>
      </c>
      <c r="D31" s="24" t="s">
        <v>208</v>
      </c>
      <c r="E31" s="39" t="s">
        <v>131</v>
      </c>
      <c r="F31" s="24" t="s">
        <v>274</v>
      </c>
      <c r="G31" s="24" t="s">
        <v>211</v>
      </c>
      <c r="H31" s="35" t="s">
        <v>278</v>
      </c>
      <c r="I31" s="24" t="s">
        <v>133</v>
      </c>
      <c r="J31" s="24" t="s">
        <v>273</v>
      </c>
      <c r="K31" s="35" t="s">
        <v>211</v>
      </c>
      <c r="L31" s="45" t="s">
        <v>215</v>
      </c>
      <c r="M31" s="45" t="s">
        <v>219</v>
      </c>
      <c r="N31" s="102" t="s">
        <v>278</v>
      </c>
      <c r="O31" s="102"/>
      <c r="P31" s="103"/>
      <c r="Q31" s="103"/>
      <c r="R31" s="104"/>
      <c r="S31" s="105" t="s">
        <v>362</v>
      </c>
      <c r="T31" s="106"/>
      <c r="U31" s="114"/>
      <c r="V31" s="120"/>
      <c r="W31" s="120"/>
      <c r="X31" s="120"/>
      <c r="Y31" s="120"/>
    </row>
    <row r="32" spans="1:25" ht="70.5" customHeight="1" thickTop="1" x14ac:dyDescent="0.25">
      <c r="A32" s="150"/>
      <c r="B32" s="144">
        <v>6</v>
      </c>
      <c r="C32" s="144" t="s">
        <v>304</v>
      </c>
      <c r="D32" s="144" t="s">
        <v>208</v>
      </c>
      <c r="E32" s="144" t="s">
        <v>132</v>
      </c>
      <c r="F32" s="144" t="s">
        <v>248</v>
      </c>
      <c r="G32" s="144" t="s">
        <v>208</v>
      </c>
      <c r="H32" s="144" t="s">
        <v>278</v>
      </c>
      <c r="I32" s="15" t="s">
        <v>134</v>
      </c>
      <c r="J32" s="15" t="s">
        <v>319</v>
      </c>
      <c r="K32" s="15" t="s">
        <v>208</v>
      </c>
      <c r="L32" s="15" t="s">
        <v>215</v>
      </c>
      <c r="M32" s="15" t="s">
        <v>216</v>
      </c>
      <c r="N32" s="95" t="s">
        <v>278</v>
      </c>
      <c r="O32" s="95"/>
      <c r="P32" s="85"/>
      <c r="Q32" s="85"/>
      <c r="R32" s="87"/>
      <c r="S32" s="88" t="s">
        <v>362</v>
      </c>
      <c r="T32" s="89"/>
      <c r="U32" s="109"/>
      <c r="V32" s="115"/>
      <c r="W32" s="115"/>
      <c r="X32" s="115"/>
      <c r="Y32" s="115"/>
    </row>
    <row r="33" spans="1:25" ht="45" customHeight="1" x14ac:dyDescent="0.25">
      <c r="A33" s="150"/>
      <c r="B33" s="150"/>
      <c r="C33" s="150"/>
      <c r="D33" s="150"/>
      <c r="E33" s="150"/>
      <c r="F33" s="150"/>
      <c r="G33" s="150"/>
      <c r="H33" s="150"/>
      <c r="I33" s="34" t="s">
        <v>164</v>
      </c>
      <c r="J33" s="46" t="s">
        <v>309</v>
      </c>
      <c r="K33" s="17" t="s">
        <v>208</v>
      </c>
      <c r="L33" s="52" t="s">
        <v>215</v>
      </c>
      <c r="M33" s="52" t="s">
        <v>219</v>
      </c>
      <c r="N33" s="75" t="s">
        <v>278</v>
      </c>
      <c r="O33" s="75"/>
      <c r="P33" s="70"/>
      <c r="Q33" s="70"/>
      <c r="R33" s="72"/>
      <c r="S33" s="69" t="s">
        <v>362</v>
      </c>
      <c r="T33" s="73"/>
      <c r="U33" s="107"/>
      <c r="V33" s="4"/>
      <c r="W33" s="4"/>
      <c r="X33" s="4"/>
      <c r="Y33" s="4"/>
    </row>
    <row r="34" spans="1:25" ht="39.950000000000003" customHeight="1" x14ac:dyDescent="0.25">
      <c r="A34" s="150"/>
      <c r="B34" s="150"/>
      <c r="C34" s="150"/>
      <c r="D34" s="150"/>
      <c r="E34" s="150"/>
      <c r="F34" s="150"/>
      <c r="G34" s="150"/>
      <c r="H34" s="150"/>
      <c r="I34" s="5" t="s">
        <v>288</v>
      </c>
      <c r="J34" s="49" t="s">
        <v>321</v>
      </c>
      <c r="K34" s="5" t="s">
        <v>208</v>
      </c>
      <c r="L34" s="50" t="s">
        <v>215</v>
      </c>
      <c r="M34" s="50" t="s">
        <v>219</v>
      </c>
      <c r="N34" s="75" t="s">
        <v>278</v>
      </c>
      <c r="O34" s="75"/>
      <c r="P34" s="70"/>
      <c r="Q34" s="70"/>
      <c r="R34" s="72"/>
      <c r="S34" s="69" t="s">
        <v>362</v>
      </c>
      <c r="T34" s="73"/>
      <c r="U34" s="107"/>
      <c r="V34" s="4"/>
      <c r="W34" s="4"/>
      <c r="X34" s="4"/>
      <c r="Y34" s="4"/>
    </row>
    <row r="35" spans="1:25" ht="39.950000000000003" customHeight="1" x14ac:dyDescent="0.25">
      <c r="A35" s="150"/>
      <c r="B35" s="150"/>
      <c r="C35" s="150"/>
      <c r="D35" s="150"/>
      <c r="E35" s="150"/>
      <c r="F35" s="150"/>
      <c r="G35" s="150"/>
      <c r="H35" s="150"/>
      <c r="I35" s="5" t="s">
        <v>289</v>
      </c>
      <c r="J35" s="49" t="s">
        <v>251</v>
      </c>
      <c r="K35" s="5" t="s">
        <v>208</v>
      </c>
      <c r="L35" s="50" t="s">
        <v>215</v>
      </c>
      <c r="M35" s="50" t="s">
        <v>219</v>
      </c>
      <c r="N35" s="75" t="s">
        <v>278</v>
      </c>
      <c r="O35" s="75"/>
      <c r="P35" s="70"/>
      <c r="Q35" s="70"/>
      <c r="R35" s="72"/>
      <c r="S35" s="69" t="s">
        <v>362</v>
      </c>
      <c r="T35" s="73"/>
      <c r="U35" s="107"/>
      <c r="V35" s="4"/>
      <c r="W35" s="4"/>
      <c r="X35" s="4"/>
      <c r="Y35" s="4"/>
    </row>
    <row r="36" spans="1:25" ht="39.950000000000003" customHeight="1" x14ac:dyDescent="0.25">
      <c r="A36" s="150"/>
      <c r="B36" s="150"/>
      <c r="C36" s="150"/>
      <c r="D36" s="150"/>
      <c r="E36" s="150"/>
      <c r="F36" s="150"/>
      <c r="G36" s="150"/>
      <c r="H36" s="150"/>
      <c r="I36" s="17" t="s">
        <v>290</v>
      </c>
      <c r="J36" s="49" t="s">
        <v>320</v>
      </c>
      <c r="K36" s="5" t="s">
        <v>208</v>
      </c>
      <c r="L36" s="50" t="s">
        <v>215</v>
      </c>
      <c r="M36" s="50" t="s">
        <v>219</v>
      </c>
      <c r="N36" s="75" t="s">
        <v>278</v>
      </c>
      <c r="O36" s="75"/>
      <c r="P36" s="70"/>
      <c r="Q36" s="70"/>
      <c r="R36" s="72"/>
      <c r="S36" s="69" t="s">
        <v>362</v>
      </c>
      <c r="T36" s="73"/>
      <c r="U36" s="107"/>
      <c r="V36" s="4"/>
      <c r="W36" s="4"/>
      <c r="X36" s="4"/>
      <c r="Y36" s="4"/>
    </row>
    <row r="37" spans="1:25" ht="39.950000000000003" customHeight="1" thickBot="1" x14ac:dyDescent="0.3">
      <c r="A37" s="150"/>
      <c r="B37" s="147"/>
      <c r="C37" s="145"/>
      <c r="D37" s="147"/>
      <c r="E37" s="145"/>
      <c r="F37" s="145"/>
      <c r="G37" s="150"/>
      <c r="H37" s="150"/>
      <c r="I37" s="26" t="s">
        <v>291</v>
      </c>
      <c r="J37" s="49" t="s">
        <v>252</v>
      </c>
      <c r="K37" s="5" t="s">
        <v>208</v>
      </c>
      <c r="L37" s="50" t="s">
        <v>215</v>
      </c>
      <c r="M37" s="50" t="s">
        <v>219</v>
      </c>
      <c r="N37" s="98" t="s">
        <v>278</v>
      </c>
      <c r="O37" s="98"/>
      <c r="P37" s="90"/>
      <c r="Q37" s="90"/>
      <c r="R37" s="92"/>
      <c r="S37" s="93" t="s">
        <v>362</v>
      </c>
      <c r="T37" s="94"/>
      <c r="U37" s="108"/>
      <c r="V37" s="119"/>
      <c r="W37" s="119"/>
      <c r="X37" s="119"/>
      <c r="Y37" s="119"/>
    </row>
    <row r="38" spans="1:25" ht="39.950000000000003" customHeight="1" thickTop="1" x14ac:dyDescent="0.25">
      <c r="A38" s="150"/>
      <c r="B38" s="144">
        <v>7</v>
      </c>
      <c r="C38" s="144" t="s">
        <v>247</v>
      </c>
      <c r="D38" s="144" t="s">
        <v>208</v>
      </c>
      <c r="E38" s="144" t="s">
        <v>135</v>
      </c>
      <c r="F38" s="144" t="s">
        <v>249</v>
      </c>
      <c r="G38" s="144" t="s">
        <v>211</v>
      </c>
      <c r="H38" s="144" t="s">
        <v>278</v>
      </c>
      <c r="I38" s="45" t="s">
        <v>137</v>
      </c>
      <c r="J38" s="45" t="s">
        <v>253</v>
      </c>
      <c r="K38" s="24" t="s">
        <v>211</v>
      </c>
      <c r="L38" s="45" t="s">
        <v>215</v>
      </c>
      <c r="M38" s="45" t="s">
        <v>219</v>
      </c>
      <c r="N38" s="95" t="s">
        <v>278</v>
      </c>
      <c r="O38" s="95"/>
      <c r="P38" s="85"/>
      <c r="Q38" s="85"/>
      <c r="R38" s="87"/>
      <c r="S38" s="88" t="s">
        <v>362</v>
      </c>
      <c r="T38" s="89"/>
      <c r="U38" s="109"/>
      <c r="V38" s="115"/>
      <c r="W38" s="115"/>
      <c r="X38" s="115"/>
      <c r="Y38" s="115"/>
    </row>
    <row r="39" spans="1:25" ht="39.950000000000003" customHeight="1" x14ac:dyDescent="0.25">
      <c r="A39" s="150"/>
      <c r="B39" s="150"/>
      <c r="C39" s="150"/>
      <c r="D39" s="150"/>
      <c r="E39" s="145"/>
      <c r="F39" s="145"/>
      <c r="G39" s="145"/>
      <c r="H39" s="145"/>
      <c r="I39" s="9" t="s">
        <v>165</v>
      </c>
      <c r="J39" s="47" t="s">
        <v>322</v>
      </c>
      <c r="K39" s="9" t="s">
        <v>211</v>
      </c>
      <c r="L39" s="53" t="s">
        <v>215</v>
      </c>
      <c r="M39" s="53" t="s">
        <v>219</v>
      </c>
      <c r="N39" s="75" t="s">
        <v>278</v>
      </c>
      <c r="O39" s="75"/>
      <c r="P39" s="70"/>
      <c r="Q39" s="70"/>
      <c r="R39" s="72"/>
      <c r="S39" s="69" t="s">
        <v>362</v>
      </c>
      <c r="T39" s="73"/>
      <c r="U39" s="107"/>
      <c r="V39" s="4"/>
      <c r="W39" s="4"/>
      <c r="X39" s="4"/>
      <c r="Y39" s="4"/>
    </row>
    <row r="40" spans="1:25" ht="39.950000000000003" customHeight="1" x14ac:dyDescent="0.25">
      <c r="A40" s="150"/>
      <c r="B40" s="150"/>
      <c r="C40" s="150"/>
      <c r="D40" s="150"/>
      <c r="E40" s="146" t="s">
        <v>136</v>
      </c>
      <c r="F40" s="146" t="s">
        <v>250</v>
      </c>
      <c r="G40" s="146" t="s">
        <v>211</v>
      </c>
      <c r="H40" s="146" t="s">
        <v>278</v>
      </c>
      <c r="I40" s="5" t="s">
        <v>138</v>
      </c>
      <c r="J40" s="49" t="s">
        <v>311</v>
      </c>
      <c r="K40" s="10" t="s">
        <v>211</v>
      </c>
      <c r="L40" s="50" t="s">
        <v>215</v>
      </c>
      <c r="M40" s="50" t="s">
        <v>219</v>
      </c>
      <c r="N40" s="75" t="s">
        <v>278</v>
      </c>
      <c r="O40" s="75"/>
      <c r="P40" s="70"/>
      <c r="Q40" s="70"/>
      <c r="R40" s="72"/>
      <c r="S40" s="69" t="s">
        <v>362</v>
      </c>
      <c r="T40" s="73"/>
      <c r="U40" s="107"/>
      <c r="V40" s="4"/>
      <c r="W40" s="4"/>
      <c r="X40" s="4"/>
      <c r="Y40" s="4"/>
    </row>
    <row r="41" spans="1:25" ht="39.950000000000003" customHeight="1" thickBot="1" x14ac:dyDescent="0.3">
      <c r="A41" s="150"/>
      <c r="B41" s="147"/>
      <c r="C41" s="147"/>
      <c r="D41" s="147"/>
      <c r="E41" s="147"/>
      <c r="F41" s="147"/>
      <c r="G41" s="147"/>
      <c r="H41" s="147"/>
      <c r="I41" s="17" t="s">
        <v>310</v>
      </c>
      <c r="J41" s="49" t="s">
        <v>281</v>
      </c>
      <c r="K41" s="10" t="s">
        <v>211</v>
      </c>
      <c r="L41" s="51" t="s">
        <v>215</v>
      </c>
      <c r="M41" s="51" t="s">
        <v>219</v>
      </c>
      <c r="N41" s="98" t="s">
        <v>278</v>
      </c>
      <c r="O41" s="98"/>
      <c r="P41" s="90"/>
      <c r="Q41" s="90"/>
      <c r="R41" s="92"/>
      <c r="S41" s="93" t="s">
        <v>362</v>
      </c>
      <c r="T41" s="94"/>
      <c r="U41" s="108"/>
      <c r="V41" s="119"/>
      <c r="W41" s="119"/>
      <c r="X41" s="119"/>
      <c r="Y41" s="119"/>
    </row>
    <row r="42" spans="1:25" ht="39.950000000000003" customHeight="1" thickTop="1" x14ac:dyDescent="0.25">
      <c r="A42" s="150"/>
      <c r="B42" s="144">
        <v>8</v>
      </c>
      <c r="C42" s="144" t="s">
        <v>254</v>
      </c>
      <c r="D42" s="144" t="s">
        <v>208</v>
      </c>
      <c r="E42" s="144" t="s">
        <v>139</v>
      </c>
      <c r="F42" s="144" t="s">
        <v>256</v>
      </c>
      <c r="G42" s="144" t="s">
        <v>210</v>
      </c>
      <c r="H42" s="144" t="s">
        <v>278</v>
      </c>
      <c r="I42" s="21" t="s">
        <v>142</v>
      </c>
      <c r="J42" s="15" t="s">
        <v>323</v>
      </c>
      <c r="K42" s="15" t="s">
        <v>210</v>
      </c>
      <c r="L42" s="52" t="s">
        <v>215</v>
      </c>
      <c r="M42" s="61" t="s">
        <v>216</v>
      </c>
      <c r="N42" s="95" t="s">
        <v>278</v>
      </c>
      <c r="O42" s="95"/>
      <c r="P42" s="85"/>
      <c r="Q42" s="85"/>
      <c r="R42" s="87"/>
      <c r="S42" s="88" t="s">
        <v>362</v>
      </c>
      <c r="T42" s="89"/>
      <c r="U42" s="109"/>
      <c r="V42" s="115"/>
      <c r="W42" s="115"/>
      <c r="X42" s="115"/>
      <c r="Y42" s="115"/>
    </row>
    <row r="43" spans="1:25" ht="39.950000000000003" customHeight="1" x14ac:dyDescent="0.25">
      <c r="A43" s="150"/>
      <c r="B43" s="150"/>
      <c r="C43" s="150"/>
      <c r="D43" s="150"/>
      <c r="E43" s="145"/>
      <c r="F43" s="145"/>
      <c r="G43" s="145"/>
      <c r="H43" s="145"/>
      <c r="I43" s="5" t="s">
        <v>166</v>
      </c>
      <c r="J43" s="17" t="s">
        <v>324</v>
      </c>
      <c r="K43" s="17" t="s">
        <v>210</v>
      </c>
      <c r="L43" s="50" t="s">
        <v>215</v>
      </c>
      <c r="M43" s="62" t="s">
        <v>218</v>
      </c>
      <c r="N43" s="75" t="s">
        <v>278</v>
      </c>
      <c r="O43" s="75"/>
      <c r="P43" s="70"/>
      <c r="Q43" s="70"/>
      <c r="R43" s="72"/>
      <c r="S43" s="69" t="s">
        <v>362</v>
      </c>
      <c r="T43" s="73"/>
      <c r="U43" s="107"/>
      <c r="V43" s="4"/>
      <c r="W43" s="4"/>
      <c r="X43" s="4"/>
      <c r="Y43" s="4"/>
    </row>
    <row r="44" spans="1:25" ht="39.950000000000003" customHeight="1" x14ac:dyDescent="0.25">
      <c r="A44" s="150"/>
      <c r="B44" s="150"/>
      <c r="C44" s="150"/>
      <c r="D44" s="150"/>
      <c r="E44" s="146" t="s">
        <v>140</v>
      </c>
      <c r="F44" s="146" t="s">
        <v>224</v>
      </c>
      <c r="G44" s="146" t="s">
        <v>211</v>
      </c>
      <c r="H44" s="146" t="s">
        <v>278</v>
      </c>
      <c r="I44" s="5" t="s">
        <v>143</v>
      </c>
      <c r="J44" s="32" t="s">
        <v>325</v>
      </c>
      <c r="K44" s="5" t="s">
        <v>210</v>
      </c>
      <c r="L44" s="50" t="s">
        <v>217</v>
      </c>
      <c r="M44" s="50" t="s">
        <v>219</v>
      </c>
      <c r="N44" s="75" t="s">
        <v>278</v>
      </c>
      <c r="O44" s="75"/>
      <c r="P44" s="70"/>
      <c r="Q44" s="70"/>
      <c r="R44" s="72"/>
      <c r="S44" s="69" t="s">
        <v>362</v>
      </c>
      <c r="T44" s="73"/>
      <c r="U44" s="107"/>
      <c r="V44" s="4"/>
      <c r="W44" s="4"/>
      <c r="X44" s="4"/>
      <c r="Y44" s="4"/>
    </row>
    <row r="45" spans="1:25" ht="49.5" customHeight="1" x14ac:dyDescent="0.25">
      <c r="A45" s="150"/>
      <c r="B45" s="150"/>
      <c r="C45" s="150"/>
      <c r="D45" s="150"/>
      <c r="E45" s="145"/>
      <c r="F45" s="150"/>
      <c r="G45" s="145"/>
      <c r="H45" s="145"/>
      <c r="I45" s="5" t="s">
        <v>167</v>
      </c>
      <c r="J45" s="33" t="s">
        <v>326</v>
      </c>
      <c r="K45" s="5" t="s">
        <v>211</v>
      </c>
      <c r="L45" s="50" t="s">
        <v>215</v>
      </c>
      <c r="M45" s="62" t="s">
        <v>219</v>
      </c>
      <c r="N45" s="75" t="s">
        <v>278</v>
      </c>
      <c r="O45" s="75"/>
      <c r="P45" s="70"/>
      <c r="Q45" s="70"/>
      <c r="R45" s="72"/>
      <c r="S45" s="69" t="s">
        <v>362</v>
      </c>
      <c r="T45" s="73"/>
      <c r="U45" s="107"/>
      <c r="V45" s="4"/>
      <c r="W45" s="4"/>
      <c r="X45" s="4"/>
      <c r="Y45" s="4"/>
    </row>
    <row r="46" spans="1:25" ht="58.5" customHeight="1" x14ac:dyDescent="0.25">
      <c r="A46" s="150"/>
      <c r="B46" s="150"/>
      <c r="C46" s="150"/>
      <c r="D46" s="150"/>
      <c r="E46" s="146" t="s">
        <v>141</v>
      </c>
      <c r="F46" s="146" t="s">
        <v>257</v>
      </c>
      <c r="G46" s="146" t="s">
        <v>211</v>
      </c>
      <c r="H46" s="146" t="s">
        <v>278</v>
      </c>
      <c r="I46" s="5" t="s">
        <v>144</v>
      </c>
      <c r="J46" s="5" t="s">
        <v>327</v>
      </c>
      <c r="K46" s="5" t="s">
        <v>210</v>
      </c>
      <c r="L46" s="50" t="s">
        <v>215</v>
      </c>
      <c r="M46" s="62" t="s">
        <v>218</v>
      </c>
      <c r="N46" s="78" t="s">
        <v>278</v>
      </c>
      <c r="O46" s="75"/>
      <c r="P46" s="70"/>
      <c r="Q46" s="70"/>
      <c r="R46" s="72"/>
      <c r="S46" s="69" t="s">
        <v>362</v>
      </c>
      <c r="T46" s="73"/>
      <c r="U46" s="107"/>
      <c r="V46" s="4"/>
      <c r="W46" s="4"/>
      <c r="X46" s="4"/>
      <c r="Y46" s="4"/>
    </row>
    <row r="47" spans="1:25" ht="132" customHeight="1" thickBot="1" x14ac:dyDescent="0.3">
      <c r="A47" s="150"/>
      <c r="B47" s="147"/>
      <c r="C47" s="147"/>
      <c r="D47" s="150"/>
      <c r="E47" s="147"/>
      <c r="F47" s="147"/>
      <c r="G47" s="147"/>
      <c r="H47" s="147"/>
      <c r="I47" s="18" t="s">
        <v>168</v>
      </c>
      <c r="J47" s="18" t="s">
        <v>260</v>
      </c>
      <c r="K47" s="13" t="s">
        <v>211</v>
      </c>
      <c r="L47" s="18" t="s">
        <v>215</v>
      </c>
      <c r="M47" s="18" t="s">
        <v>219</v>
      </c>
      <c r="N47" s="97" t="s">
        <v>343</v>
      </c>
      <c r="O47" s="98" t="s">
        <v>355</v>
      </c>
      <c r="P47" s="90" t="s">
        <v>353</v>
      </c>
      <c r="Q47" s="90"/>
      <c r="R47" s="92" t="s">
        <v>358</v>
      </c>
      <c r="S47" s="93" t="s">
        <v>353</v>
      </c>
      <c r="T47" s="94" t="s">
        <v>388</v>
      </c>
      <c r="U47" s="108" t="s">
        <v>397</v>
      </c>
      <c r="V47" s="108" t="s">
        <v>369</v>
      </c>
      <c r="W47" s="108" t="s">
        <v>375</v>
      </c>
      <c r="X47" s="107" t="s">
        <v>408</v>
      </c>
      <c r="Y47" s="115" t="s">
        <v>205</v>
      </c>
    </row>
    <row r="48" spans="1:25" ht="39.950000000000003" customHeight="1" thickTop="1" x14ac:dyDescent="0.25">
      <c r="A48" s="150"/>
      <c r="B48" s="144">
        <v>9</v>
      </c>
      <c r="C48" s="146" t="s">
        <v>255</v>
      </c>
      <c r="D48" s="144" t="s">
        <v>208</v>
      </c>
      <c r="E48" s="146" t="s">
        <v>145</v>
      </c>
      <c r="F48" s="146" t="s">
        <v>258</v>
      </c>
      <c r="G48" s="146" t="s">
        <v>211</v>
      </c>
      <c r="H48" s="144" t="s">
        <v>278</v>
      </c>
      <c r="I48" s="5" t="s">
        <v>147</v>
      </c>
      <c r="J48" s="33" t="s">
        <v>328</v>
      </c>
      <c r="K48" s="5" t="s">
        <v>211</v>
      </c>
      <c r="L48" s="50" t="s">
        <v>215</v>
      </c>
      <c r="M48" s="62" t="s">
        <v>219</v>
      </c>
      <c r="N48" s="95" t="s">
        <v>278</v>
      </c>
      <c r="O48" s="95"/>
      <c r="P48" s="85"/>
      <c r="Q48" s="85"/>
      <c r="R48" s="87"/>
      <c r="S48" s="88" t="s">
        <v>362</v>
      </c>
      <c r="T48" s="89"/>
      <c r="U48" s="109"/>
      <c r="V48" s="115"/>
      <c r="W48" s="115"/>
      <c r="X48" s="115"/>
      <c r="Y48" s="115"/>
    </row>
    <row r="49" spans="1:25" ht="39.950000000000003" customHeight="1" x14ac:dyDescent="0.25">
      <c r="A49" s="150"/>
      <c r="B49" s="150"/>
      <c r="C49" s="150"/>
      <c r="D49" s="150"/>
      <c r="E49" s="145"/>
      <c r="F49" s="145"/>
      <c r="G49" s="145"/>
      <c r="H49" s="145"/>
      <c r="I49" s="5" t="s">
        <v>169</v>
      </c>
      <c r="J49" s="33" t="s">
        <v>261</v>
      </c>
      <c r="K49" s="9" t="s">
        <v>211</v>
      </c>
      <c r="L49" s="53" t="s">
        <v>215</v>
      </c>
      <c r="M49" s="63" t="s">
        <v>219</v>
      </c>
      <c r="N49" s="75" t="s">
        <v>278</v>
      </c>
      <c r="O49" s="75"/>
      <c r="P49" s="70"/>
      <c r="Q49" s="70"/>
      <c r="R49" s="72"/>
      <c r="S49" s="69" t="s">
        <v>362</v>
      </c>
      <c r="T49" s="73"/>
      <c r="U49" s="107"/>
      <c r="V49" s="4"/>
      <c r="W49" s="4"/>
      <c r="X49" s="4"/>
      <c r="Y49" s="4"/>
    </row>
    <row r="50" spans="1:25" ht="39.950000000000003" customHeight="1" x14ac:dyDescent="0.25">
      <c r="A50" s="150"/>
      <c r="B50" s="150"/>
      <c r="C50" s="150"/>
      <c r="D50" s="150"/>
      <c r="E50" s="146" t="s">
        <v>146</v>
      </c>
      <c r="F50" s="146" t="s">
        <v>259</v>
      </c>
      <c r="G50" s="146" t="s">
        <v>211</v>
      </c>
      <c r="H50" s="146" t="s">
        <v>278</v>
      </c>
      <c r="I50" s="25" t="s">
        <v>148</v>
      </c>
      <c r="J50" s="9" t="s">
        <v>262</v>
      </c>
      <c r="K50" s="5" t="s">
        <v>211</v>
      </c>
      <c r="L50" s="50" t="s">
        <v>215</v>
      </c>
      <c r="M50" s="62" t="s">
        <v>219</v>
      </c>
      <c r="N50" s="75" t="s">
        <v>278</v>
      </c>
      <c r="O50" s="75"/>
      <c r="P50" s="70"/>
      <c r="Q50" s="70"/>
      <c r="R50" s="72"/>
      <c r="S50" s="69" t="s">
        <v>362</v>
      </c>
      <c r="T50" s="73"/>
      <c r="U50" s="107"/>
      <c r="V50" s="4"/>
      <c r="W50" s="4"/>
      <c r="X50" s="4"/>
      <c r="Y50" s="4"/>
    </row>
    <row r="51" spans="1:25" s="43" customFormat="1" ht="39.950000000000003" customHeight="1" thickBot="1" x14ac:dyDescent="0.3">
      <c r="A51" s="150"/>
      <c r="B51" s="147"/>
      <c r="C51" s="147"/>
      <c r="D51" s="147"/>
      <c r="E51" s="147"/>
      <c r="F51" s="150"/>
      <c r="G51" s="147"/>
      <c r="H51" s="147"/>
      <c r="I51" s="18" t="s">
        <v>170</v>
      </c>
      <c r="J51" s="18" t="s">
        <v>329</v>
      </c>
      <c r="K51" s="18" t="s">
        <v>211</v>
      </c>
      <c r="L51" s="51" t="s">
        <v>215</v>
      </c>
      <c r="M51" s="64" t="s">
        <v>219</v>
      </c>
      <c r="N51" s="98" t="s">
        <v>278</v>
      </c>
      <c r="O51" s="98"/>
      <c r="P51" s="90"/>
      <c r="Q51" s="90"/>
      <c r="R51" s="92"/>
      <c r="S51" s="93" t="s">
        <v>362</v>
      </c>
      <c r="T51" s="94"/>
      <c r="U51" s="108"/>
      <c r="V51" s="119"/>
      <c r="W51" s="119"/>
      <c r="X51" s="125"/>
      <c r="Y51" s="119"/>
    </row>
    <row r="52" spans="1:25" s="129" customFormat="1" ht="39.950000000000003" customHeight="1" thickTop="1" x14ac:dyDescent="0.25">
      <c r="A52" s="150"/>
      <c r="B52" s="148">
        <v>10</v>
      </c>
      <c r="C52" s="152" t="s">
        <v>312</v>
      </c>
      <c r="D52" s="152" t="s">
        <v>208</v>
      </c>
      <c r="E52" s="151" t="s">
        <v>149</v>
      </c>
      <c r="F52" s="151" t="s">
        <v>272</v>
      </c>
      <c r="G52" s="152" t="s">
        <v>208</v>
      </c>
      <c r="H52" s="151" t="s">
        <v>278</v>
      </c>
      <c r="I52" s="41" t="s">
        <v>150</v>
      </c>
      <c r="J52" s="41" t="s">
        <v>330</v>
      </c>
      <c r="K52" s="41" t="s">
        <v>208</v>
      </c>
      <c r="L52" s="55" t="s">
        <v>215</v>
      </c>
      <c r="M52" s="55" t="s">
        <v>219</v>
      </c>
      <c r="N52" s="95" t="s">
        <v>278</v>
      </c>
      <c r="O52" s="95"/>
      <c r="P52" s="85"/>
      <c r="Q52" s="85"/>
      <c r="R52" s="87"/>
      <c r="S52" s="88" t="s">
        <v>362</v>
      </c>
      <c r="T52" s="89"/>
      <c r="U52" s="109"/>
      <c r="V52" s="121"/>
      <c r="W52" s="121"/>
      <c r="X52" s="126"/>
      <c r="Y52" s="121"/>
    </row>
    <row r="53" spans="1:25" s="129" customFormat="1" ht="39.950000000000003" customHeight="1" thickBot="1" x14ac:dyDescent="0.3">
      <c r="A53" s="150"/>
      <c r="B53" s="149"/>
      <c r="C53" s="149"/>
      <c r="D53" s="149"/>
      <c r="E53" s="149"/>
      <c r="F53" s="149"/>
      <c r="G53" s="153"/>
      <c r="H53" s="149"/>
      <c r="I53" s="42" t="s">
        <v>171</v>
      </c>
      <c r="J53" s="42" t="s">
        <v>331</v>
      </c>
      <c r="K53" s="42" t="s">
        <v>208</v>
      </c>
      <c r="L53" s="56" t="s">
        <v>215</v>
      </c>
      <c r="M53" s="56" t="s">
        <v>219</v>
      </c>
      <c r="N53" s="98" t="s">
        <v>278</v>
      </c>
      <c r="O53" s="98"/>
      <c r="P53" s="90"/>
      <c r="Q53" s="90"/>
      <c r="R53" s="92"/>
      <c r="S53" s="93" t="s">
        <v>362</v>
      </c>
      <c r="T53" s="94"/>
      <c r="U53" s="108"/>
      <c r="V53" s="122"/>
      <c r="W53" s="122"/>
      <c r="X53" s="127"/>
      <c r="Y53" s="122"/>
    </row>
    <row r="54" spans="1:25" s="43" customFormat="1" ht="39.950000000000003" customHeight="1" thickTop="1" x14ac:dyDescent="0.25">
      <c r="A54" s="150"/>
      <c r="B54" s="150">
        <v>11</v>
      </c>
      <c r="C54" s="150" t="s">
        <v>264</v>
      </c>
      <c r="D54" s="150" t="s">
        <v>208</v>
      </c>
      <c r="E54" s="150" t="s">
        <v>292</v>
      </c>
      <c r="F54" s="150" t="s">
        <v>275</v>
      </c>
      <c r="G54" s="144" t="s">
        <v>211</v>
      </c>
      <c r="H54" s="144" t="s">
        <v>278</v>
      </c>
      <c r="I54" s="37" t="s">
        <v>296</v>
      </c>
      <c r="J54" s="36" t="s">
        <v>332</v>
      </c>
      <c r="K54" s="15" t="s">
        <v>211</v>
      </c>
      <c r="L54" s="67" t="s">
        <v>217</v>
      </c>
      <c r="M54" s="48" t="s">
        <v>219</v>
      </c>
      <c r="N54" s="95" t="s">
        <v>278</v>
      </c>
      <c r="O54" s="95"/>
      <c r="P54" s="85"/>
      <c r="Q54" s="85"/>
      <c r="R54" s="87"/>
      <c r="S54" s="88" t="s">
        <v>362</v>
      </c>
      <c r="T54" s="89"/>
      <c r="U54" s="109"/>
      <c r="V54" s="115"/>
      <c r="W54" s="115"/>
      <c r="X54" s="128"/>
      <c r="Y54" s="115"/>
    </row>
    <row r="55" spans="1:25" ht="39.950000000000003" customHeight="1" x14ac:dyDescent="0.25">
      <c r="A55" s="150"/>
      <c r="B55" s="150"/>
      <c r="C55" s="150"/>
      <c r="D55" s="150"/>
      <c r="E55" s="145"/>
      <c r="F55" s="145"/>
      <c r="G55" s="145"/>
      <c r="H55" s="145"/>
      <c r="I55" s="17" t="s">
        <v>297</v>
      </c>
      <c r="J55" s="38" t="s">
        <v>333</v>
      </c>
      <c r="K55" s="17" t="s">
        <v>210</v>
      </c>
      <c r="L55" s="50" t="s">
        <v>217</v>
      </c>
      <c r="M55" s="62" t="s">
        <v>219</v>
      </c>
      <c r="N55" s="75" t="s">
        <v>278</v>
      </c>
      <c r="O55" s="75"/>
      <c r="P55" s="70"/>
      <c r="Q55" s="70"/>
      <c r="R55" s="72"/>
      <c r="S55" s="69" t="s">
        <v>362</v>
      </c>
      <c r="T55" s="73"/>
      <c r="U55" s="107"/>
      <c r="V55" s="4"/>
      <c r="W55" s="4"/>
      <c r="X55" s="4"/>
      <c r="Y55" s="4"/>
    </row>
    <row r="56" spans="1:25" ht="77.25" customHeight="1" x14ac:dyDescent="0.25">
      <c r="A56" s="150"/>
      <c r="B56" s="150"/>
      <c r="C56" s="150"/>
      <c r="D56" s="150"/>
      <c r="E56" s="17" t="s">
        <v>293</v>
      </c>
      <c r="F56" s="17" t="s">
        <v>265</v>
      </c>
      <c r="G56" s="5" t="s">
        <v>211</v>
      </c>
      <c r="H56" s="5" t="s">
        <v>278</v>
      </c>
      <c r="I56" s="5" t="s">
        <v>298</v>
      </c>
      <c r="J56" s="5" t="s">
        <v>268</v>
      </c>
      <c r="K56" s="5" t="s">
        <v>211</v>
      </c>
      <c r="L56" s="50" t="s">
        <v>217</v>
      </c>
      <c r="M56" s="50" t="s">
        <v>219</v>
      </c>
      <c r="N56" s="75" t="s">
        <v>278</v>
      </c>
      <c r="O56" s="75"/>
      <c r="P56" s="70"/>
      <c r="Q56" s="70"/>
      <c r="R56" s="72"/>
      <c r="S56" s="69" t="s">
        <v>362</v>
      </c>
      <c r="T56" s="73"/>
      <c r="U56" s="107"/>
      <c r="V56" s="4"/>
      <c r="W56" s="4"/>
      <c r="X56" s="4"/>
      <c r="Y56" s="4"/>
    </row>
    <row r="57" spans="1:25" ht="39.950000000000003" customHeight="1" x14ac:dyDescent="0.25">
      <c r="A57" s="150"/>
      <c r="B57" s="150"/>
      <c r="C57" s="150"/>
      <c r="D57" s="150"/>
      <c r="E57" s="146" t="s">
        <v>294</v>
      </c>
      <c r="F57" s="158" t="s">
        <v>266</v>
      </c>
      <c r="G57" s="146" t="s">
        <v>211</v>
      </c>
      <c r="H57" s="146" t="s">
        <v>278</v>
      </c>
      <c r="I57" s="5" t="s">
        <v>300</v>
      </c>
      <c r="J57" s="5" t="s">
        <v>269</v>
      </c>
      <c r="K57" s="5" t="s">
        <v>211</v>
      </c>
      <c r="L57" s="50" t="s">
        <v>215</v>
      </c>
      <c r="M57" s="62" t="s">
        <v>218</v>
      </c>
      <c r="N57" s="75" t="s">
        <v>278</v>
      </c>
      <c r="O57" s="75"/>
      <c r="P57" s="70"/>
      <c r="Q57" s="70"/>
      <c r="R57" s="72"/>
      <c r="S57" s="69" t="s">
        <v>362</v>
      </c>
      <c r="T57" s="73"/>
      <c r="U57" s="107"/>
      <c r="V57" s="4"/>
      <c r="W57" s="4"/>
      <c r="X57" s="4"/>
      <c r="Y57" s="4"/>
    </row>
    <row r="58" spans="1:25" ht="148.5" customHeight="1" x14ac:dyDescent="0.25">
      <c r="A58" s="150"/>
      <c r="B58" s="150"/>
      <c r="C58" s="150"/>
      <c r="D58" s="150"/>
      <c r="E58" s="145"/>
      <c r="F58" s="158"/>
      <c r="G58" s="145"/>
      <c r="H58" s="145"/>
      <c r="I58" s="5" t="s">
        <v>299</v>
      </c>
      <c r="J58" s="5" t="s">
        <v>270</v>
      </c>
      <c r="K58" s="5" t="s">
        <v>210</v>
      </c>
      <c r="L58" s="50" t="s">
        <v>215</v>
      </c>
      <c r="M58" s="62" t="s">
        <v>218</v>
      </c>
      <c r="N58" s="78" t="s">
        <v>336</v>
      </c>
      <c r="O58" s="75" t="s">
        <v>359</v>
      </c>
      <c r="P58" s="70" t="s">
        <v>353</v>
      </c>
      <c r="Q58" s="70"/>
      <c r="R58" s="72" t="s">
        <v>356</v>
      </c>
      <c r="S58" s="69" t="s">
        <v>363</v>
      </c>
      <c r="T58" s="76" t="s">
        <v>360</v>
      </c>
      <c r="U58" s="112" t="s">
        <v>398</v>
      </c>
      <c r="V58" s="123" t="s">
        <v>369</v>
      </c>
      <c r="W58" s="123" t="s">
        <v>375</v>
      </c>
      <c r="X58" s="107" t="s">
        <v>409</v>
      </c>
      <c r="Y58" s="115" t="s">
        <v>205</v>
      </c>
    </row>
    <row r="59" spans="1:25" ht="39.950000000000003" customHeight="1" x14ac:dyDescent="0.25">
      <c r="A59" s="150"/>
      <c r="B59" s="150"/>
      <c r="C59" s="150"/>
      <c r="D59" s="150"/>
      <c r="E59" s="146" t="s">
        <v>295</v>
      </c>
      <c r="F59" s="158" t="s">
        <v>267</v>
      </c>
      <c r="G59" s="146" t="s">
        <v>211</v>
      </c>
      <c r="H59" s="146" t="s">
        <v>278</v>
      </c>
      <c r="I59" s="5" t="s">
        <v>301</v>
      </c>
      <c r="J59" s="32" t="s">
        <v>271</v>
      </c>
      <c r="K59" s="5" t="s">
        <v>211</v>
      </c>
      <c r="L59" s="50" t="s">
        <v>217</v>
      </c>
      <c r="M59" s="50" t="s">
        <v>219</v>
      </c>
      <c r="N59" s="78" t="s">
        <v>278</v>
      </c>
      <c r="O59" s="75"/>
      <c r="P59" s="70"/>
      <c r="Q59" s="70"/>
      <c r="R59" s="72"/>
      <c r="S59" s="69" t="s">
        <v>362</v>
      </c>
      <c r="T59" s="73"/>
      <c r="U59" s="107"/>
      <c r="V59" s="115"/>
      <c r="W59" s="4"/>
      <c r="X59" s="115"/>
      <c r="Y59" s="4"/>
    </row>
    <row r="60" spans="1:25" ht="204.75" customHeight="1" thickBot="1" x14ac:dyDescent="0.3">
      <c r="A60" s="147"/>
      <c r="B60" s="147"/>
      <c r="C60" s="147"/>
      <c r="D60" s="147"/>
      <c r="E60" s="147"/>
      <c r="F60" s="146"/>
      <c r="G60" s="147"/>
      <c r="H60" s="147"/>
      <c r="I60" s="18" t="s">
        <v>302</v>
      </c>
      <c r="J60" s="18" t="s">
        <v>317</v>
      </c>
      <c r="K60" s="18" t="s">
        <v>211</v>
      </c>
      <c r="L60" s="51" t="s">
        <v>215</v>
      </c>
      <c r="M60" s="51" t="s">
        <v>219</v>
      </c>
      <c r="N60" s="97" t="s">
        <v>343</v>
      </c>
      <c r="O60" s="98" t="s">
        <v>355</v>
      </c>
      <c r="P60" s="90" t="s">
        <v>353</v>
      </c>
      <c r="Q60" s="90"/>
      <c r="R60" s="92" t="s">
        <v>358</v>
      </c>
      <c r="S60" s="93" t="s">
        <v>353</v>
      </c>
      <c r="T60" s="94" t="s">
        <v>388</v>
      </c>
      <c r="U60" s="112" t="s">
        <v>399</v>
      </c>
      <c r="V60" s="108" t="s">
        <v>369</v>
      </c>
      <c r="W60" s="108" t="s">
        <v>375</v>
      </c>
      <c r="X60" s="107" t="s">
        <v>410</v>
      </c>
      <c r="Y60" s="115" t="s">
        <v>205</v>
      </c>
    </row>
    <row r="61" spans="1:25" ht="16.5" thickTop="1" x14ac:dyDescent="0.25">
      <c r="F61" s="40"/>
      <c r="N61" s="80"/>
      <c r="O61" s="80"/>
      <c r="P61" s="81"/>
      <c r="Q61" s="81"/>
      <c r="R61" s="82"/>
      <c r="S61" s="83" t="str">
        <f>CONCATENATE([3]Parametri!Q81,[3]Parametri!R81,[3]Parametri!S81)</f>
        <v/>
      </c>
      <c r="T61" s="84"/>
      <c r="U61" s="84"/>
    </row>
    <row r="62" spans="1:25" ht="15.75" x14ac:dyDescent="0.25">
      <c r="I62" s="27"/>
      <c r="J62" s="4" t="s">
        <v>172</v>
      </c>
      <c r="N62" s="80"/>
      <c r="O62" s="80"/>
      <c r="P62" s="81"/>
      <c r="Q62" s="81"/>
      <c r="R62" s="82"/>
      <c r="S62" s="83" t="str">
        <f>CONCATENATE([3]Parametri!Q82,[3]Parametri!R82,[3]Parametri!S82)</f>
        <v/>
      </c>
      <c r="T62" s="84"/>
      <c r="U62" s="84"/>
    </row>
    <row r="63" spans="1:25" ht="15.75" x14ac:dyDescent="0.25">
      <c r="N63" s="80"/>
      <c r="O63" s="80"/>
      <c r="P63" s="81"/>
      <c r="Q63" s="81"/>
      <c r="R63" s="82"/>
      <c r="S63" s="83" t="str">
        <f>CONCATENATE([3]Parametri!Q83,[3]Parametri!R83,[3]Parametri!S83)</f>
        <v/>
      </c>
      <c r="T63" s="84"/>
      <c r="U63" s="84"/>
    </row>
    <row r="64" spans="1:25" ht="15.75" x14ac:dyDescent="0.25">
      <c r="N64" s="80"/>
      <c r="O64" s="80"/>
      <c r="P64" s="81"/>
      <c r="Q64" s="81"/>
      <c r="R64" s="82"/>
      <c r="S64" s="83" t="str">
        <f>CONCATENATE([3]Parametri!Q84,[3]Parametri!R84,[3]Parametri!S84)</f>
        <v/>
      </c>
      <c r="T64" s="84"/>
      <c r="U64" s="84"/>
    </row>
    <row r="65" spans="14:21" ht="15.75" x14ac:dyDescent="0.25">
      <c r="N65" s="80"/>
      <c r="O65" s="80"/>
      <c r="P65" s="81"/>
      <c r="Q65" s="81"/>
      <c r="R65" s="82"/>
      <c r="S65" s="83" t="str">
        <f>CONCATENATE([3]Parametri!Q85,[3]Parametri!R85,[3]Parametri!S85)</f>
        <v/>
      </c>
      <c r="T65" s="84"/>
      <c r="U65" s="84"/>
    </row>
    <row r="66" spans="14:21" ht="15.75" x14ac:dyDescent="0.25">
      <c r="N66" s="80"/>
      <c r="O66" s="80"/>
      <c r="P66" s="81"/>
      <c r="Q66" s="81"/>
      <c r="R66" s="82"/>
      <c r="S66" s="83" t="str">
        <f>CONCATENATE([3]Parametri!Q86,[3]Parametri!R86,[3]Parametri!S86)</f>
        <v/>
      </c>
      <c r="T66" s="84"/>
      <c r="U66" s="84"/>
    </row>
    <row r="67" spans="14:21" ht="15.75" x14ac:dyDescent="0.25">
      <c r="N67" s="80"/>
      <c r="O67" s="80"/>
      <c r="P67" s="81"/>
      <c r="Q67" s="81"/>
      <c r="R67" s="82"/>
      <c r="S67" s="83" t="str">
        <f>CONCATENATE([3]Parametri!Q87,[3]Parametri!R87,[3]Parametri!S87)</f>
        <v/>
      </c>
      <c r="T67" s="84"/>
      <c r="U67" s="84"/>
    </row>
    <row r="68" spans="14:21" ht="15.75" x14ac:dyDescent="0.25">
      <c r="N68" s="80"/>
      <c r="O68" s="80"/>
      <c r="P68" s="81"/>
      <c r="Q68" s="81"/>
      <c r="R68" s="82"/>
      <c r="S68" s="83" t="str">
        <f>CONCATENATE([3]Parametri!Q88,[3]Parametri!R88,[3]Parametri!S88)</f>
        <v/>
      </c>
      <c r="T68" s="84"/>
      <c r="U68" s="84"/>
    </row>
    <row r="69" spans="14:21" ht="15.75" x14ac:dyDescent="0.25">
      <c r="N69" s="80"/>
      <c r="O69" s="80"/>
      <c r="P69" s="81"/>
      <c r="Q69" s="81"/>
      <c r="R69" s="82"/>
      <c r="S69" s="83" t="str">
        <f>CONCATENATE([3]Parametri!Q89,[3]Parametri!R89,[3]Parametri!S89)</f>
        <v/>
      </c>
      <c r="T69" s="84"/>
      <c r="U69" s="84"/>
    </row>
    <row r="70" spans="14:21" ht="15.75" x14ac:dyDescent="0.25">
      <c r="N70" s="80"/>
      <c r="O70" s="80"/>
      <c r="P70" s="81"/>
      <c r="Q70" s="81"/>
      <c r="R70" s="82"/>
      <c r="S70" s="83" t="str">
        <f>CONCATENATE([3]Parametri!Q90,[3]Parametri!R90,[3]Parametri!S90)</f>
        <v/>
      </c>
      <c r="T70" s="84"/>
      <c r="U70" s="84"/>
    </row>
    <row r="71" spans="14:21" ht="15.75" x14ac:dyDescent="0.25">
      <c r="N71" s="80"/>
      <c r="O71" s="80"/>
      <c r="P71" s="81"/>
      <c r="Q71" s="81"/>
      <c r="R71" s="82"/>
      <c r="S71" s="83" t="str">
        <f>CONCATENATE([3]Parametri!Q91,[3]Parametri!R91,[3]Parametri!S91)</f>
        <v/>
      </c>
      <c r="T71" s="84"/>
      <c r="U71" s="84"/>
    </row>
    <row r="72" spans="14:21" ht="15.75" x14ac:dyDescent="0.25">
      <c r="N72" s="80"/>
      <c r="O72" s="80"/>
      <c r="P72" s="81"/>
      <c r="Q72" s="81"/>
      <c r="R72" s="82"/>
      <c r="S72" s="83" t="str">
        <f>CONCATENATE([3]Parametri!Q92,[3]Parametri!R92,[3]Parametri!S92)</f>
        <v/>
      </c>
      <c r="T72" s="84"/>
      <c r="U72" s="84"/>
    </row>
    <row r="73" spans="14:21" ht="15.75" x14ac:dyDescent="0.25">
      <c r="N73" s="80"/>
      <c r="O73" s="80"/>
      <c r="P73" s="81"/>
      <c r="Q73" s="81"/>
      <c r="R73" s="82"/>
      <c r="S73" s="83" t="str">
        <f>CONCATENATE([3]Parametri!Q93,[3]Parametri!R93,[3]Parametri!S93)</f>
        <v/>
      </c>
      <c r="T73" s="84"/>
      <c r="U73" s="84"/>
    </row>
    <row r="74" spans="14:21" ht="15.75" x14ac:dyDescent="0.25">
      <c r="N74" s="80"/>
      <c r="O74" s="80"/>
      <c r="P74" s="81"/>
      <c r="Q74" s="81"/>
      <c r="R74" s="82"/>
      <c r="S74" s="83" t="str">
        <f>CONCATENATE([3]Parametri!Q94,[3]Parametri!R94,[3]Parametri!S94)</f>
        <v/>
      </c>
      <c r="T74" s="84"/>
      <c r="U74" s="84"/>
    </row>
    <row r="75" spans="14:21" ht="15.75" x14ac:dyDescent="0.25">
      <c r="N75" s="80"/>
      <c r="O75" s="80"/>
      <c r="P75" s="81"/>
      <c r="Q75" s="81"/>
      <c r="R75" s="82"/>
      <c r="S75" s="83" t="str">
        <f>CONCATENATE([3]Parametri!Q95,[3]Parametri!R95,[3]Parametri!S95)</f>
        <v/>
      </c>
      <c r="T75" s="84"/>
      <c r="U75" s="84"/>
    </row>
    <row r="76" spans="14:21" ht="15.75" x14ac:dyDescent="0.25">
      <c r="N76" s="80"/>
      <c r="O76" s="80"/>
      <c r="P76" s="81"/>
      <c r="Q76" s="81"/>
      <c r="R76" s="82"/>
      <c r="S76" s="83" t="str">
        <f>CONCATENATE([3]Parametri!Q96,[3]Parametri!R96,[3]Parametri!S96)</f>
        <v/>
      </c>
      <c r="T76" s="84"/>
      <c r="U76" s="84"/>
    </row>
    <row r="77" spans="14:21" ht="15.75" x14ac:dyDescent="0.25">
      <c r="N77" s="80"/>
      <c r="O77" s="80"/>
      <c r="P77" s="81"/>
      <c r="Q77" s="81"/>
      <c r="R77" s="82"/>
      <c r="S77" s="83" t="str">
        <f>CONCATENATE([3]Parametri!Q97,[3]Parametri!R97,[3]Parametri!S97)</f>
        <v/>
      </c>
      <c r="T77" s="84"/>
      <c r="U77" s="84"/>
    </row>
    <row r="78" spans="14:21" ht="15.75" x14ac:dyDescent="0.25">
      <c r="N78" s="80"/>
      <c r="O78" s="80"/>
      <c r="P78" s="81"/>
      <c r="Q78" s="81"/>
      <c r="R78" s="82"/>
      <c r="S78" s="83" t="str">
        <f>CONCATENATE([3]Parametri!Q98,[3]Parametri!R98,[3]Parametri!S98)</f>
        <v/>
      </c>
      <c r="T78" s="84"/>
      <c r="U78" s="84"/>
    </row>
    <row r="79" spans="14:21" ht="15.75" x14ac:dyDescent="0.25">
      <c r="N79" s="80"/>
      <c r="O79" s="80"/>
      <c r="P79" s="81"/>
      <c r="Q79" s="81"/>
      <c r="R79" s="82"/>
      <c r="S79" s="83" t="str">
        <f>CONCATENATE([3]Parametri!Q99,[3]Parametri!R99,[3]Parametri!S99)</f>
        <v/>
      </c>
      <c r="T79" s="84"/>
      <c r="U79" s="84"/>
    </row>
    <row r="80" spans="14:21" ht="15.75" x14ac:dyDescent="0.25">
      <c r="N80" s="80"/>
      <c r="O80" s="80"/>
      <c r="P80" s="81"/>
      <c r="Q80" s="81"/>
      <c r="R80" s="82"/>
      <c r="S80" s="83" t="str">
        <f>CONCATENATE([3]Parametri!Q100,[3]Parametri!R100,[3]Parametri!S100)</f>
        <v/>
      </c>
      <c r="T80" s="84"/>
      <c r="U80" s="84"/>
    </row>
    <row r="81" spans="14:21" ht="15.75" x14ac:dyDescent="0.25">
      <c r="N81" s="80"/>
      <c r="O81" s="80"/>
      <c r="P81" s="81"/>
      <c r="Q81" s="81"/>
      <c r="R81" s="82"/>
      <c r="S81" s="83" t="str">
        <f>CONCATENATE([3]Parametri!Q101,[3]Parametri!R101,[3]Parametri!S101)</f>
        <v/>
      </c>
      <c r="T81" s="84"/>
      <c r="U81" s="84"/>
    </row>
  </sheetData>
  <sheetProtection formatRows="0"/>
  <mergeCells count="123">
    <mergeCell ref="G48:G49"/>
    <mergeCell ref="E14:E17"/>
    <mergeCell ref="E19:E20"/>
    <mergeCell ref="E22:E23"/>
    <mergeCell ref="E24:E25"/>
    <mergeCell ref="E26:E27"/>
    <mergeCell ref="G24:G25"/>
    <mergeCell ref="G26:G27"/>
    <mergeCell ref="G29:G30"/>
    <mergeCell ref="G32:G37"/>
    <mergeCell ref="G38:G39"/>
    <mergeCell ref="F32:F37"/>
    <mergeCell ref="F38:F39"/>
    <mergeCell ref="F24:F25"/>
    <mergeCell ref="F26:F27"/>
    <mergeCell ref="F29:F30"/>
    <mergeCell ref="F40:F41"/>
    <mergeCell ref="G40:G41"/>
    <mergeCell ref="C38:C41"/>
    <mergeCell ref="E29:E30"/>
    <mergeCell ref="C54:C60"/>
    <mergeCell ref="F54:F55"/>
    <mergeCell ref="F57:F58"/>
    <mergeCell ref="F59:F60"/>
    <mergeCell ref="F52:F53"/>
    <mergeCell ref="C52:C53"/>
    <mergeCell ref="C48:C51"/>
    <mergeCell ref="F42:F43"/>
    <mergeCell ref="F44:F45"/>
    <mergeCell ref="F46:F47"/>
    <mergeCell ref="F48:F49"/>
    <mergeCell ref="F50:F51"/>
    <mergeCell ref="E42:E43"/>
    <mergeCell ref="E44:E45"/>
    <mergeCell ref="D54:D60"/>
    <mergeCell ref="E50:E51"/>
    <mergeCell ref="E54:E55"/>
    <mergeCell ref="E57:E58"/>
    <mergeCell ref="E59:E60"/>
    <mergeCell ref="D52:D53"/>
    <mergeCell ref="E52:E53"/>
    <mergeCell ref="C24:C30"/>
    <mergeCell ref="C32:C37"/>
    <mergeCell ref="C12:C23"/>
    <mergeCell ref="F12:F13"/>
    <mergeCell ref="F14:F17"/>
    <mergeCell ref="F19:F20"/>
    <mergeCell ref="F22:F23"/>
    <mergeCell ref="E12:E13"/>
    <mergeCell ref="D12:D13"/>
    <mergeCell ref="D14:D17"/>
    <mergeCell ref="D19:D20"/>
    <mergeCell ref="D22:D23"/>
    <mergeCell ref="E32:E37"/>
    <mergeCell ref="A1:M1"/>
    <mergeCell ref="C4:C8"/>
    <mergeCell ref="C9:C11"/>
    <mergeCell ref="F10:F11"/>
    <mergeCell ref="F5:F7"/>
    <mergeCell ref="D4:D8"/>
    <mergeCell ref="G5:G7"/>
    <mergeCell ref="G10:G11"/>
    <mergeCell ref="H5:H7"/>
    <mergeCell ref="H10:H11"/>
    <mergeCell ref="E5:E7"/>
    <mergeCell ref="E10:E11"/>
    <mergeCell ref="B38:B41"/>
    <mergeCell ref="B42:B47"/>
    <mergeCell ref="B48:B51"/>
    <mergeCell ref="A4:A60"/>
    <mergeCell ref="B4:B8"/>
    <mergeCell ref="B9:B11"/>
    <mergeCell ref="B12:B23"/>
    <mergeCell ref="B24:B30"/>
    <mergeCell ref="B32:B37"/>
    <mergeCell ref="H40:H41"/>
    <mergeCell ref="H38:H39"/>
    <mergeCell ref="H32:H37"/>
    <mergeCell ref="D9:D11"/>
    <mergeCell ref="D24:D30"/>
    <mergeCell ref="D32:D37"/>
    <mergeCell ref="D38:D41"/>
    <mergeCell ref="E38:E39"/>
    <mergeCell ref="E40:E41"/>
    <mergeCell ref="G12:G13"/>
    <mergeCell ref="G14:G17"/>
    <mergeCell ref="G19:G20"/>
    <mergeCell ref="G22:G23"/>
    <mergeCell ref="H54:H55"/>
    <mergeCell ref="H57:H58"/>
    <mergeCell ref="H59:H60"/>
    <mergeCell ref="B52:B53"/>
    <mergeCell ref="B54:B60"/>
    <mergeCell ref="H52:H53"/>
    <mergeCell ref="H42:H43"/>
    <mergeCell ref="H44:H45"/>
    <mergeCell ref="H46:H47"/>
    <mergeCell ref="D48:D51"/>
    <mergeCell ref="H48:H49"/>
    <mergeCell ref="H50:H51"/>
    <mergeCell ref="E46:E47"/>
    <mergeCell ref="E48:E49"/>
    <mergeCell ref="C42:C47"/>
    <mergeCell ref="D42:D47"/>
    <mergeCell ref="G50:G51"/>
    <mergeCell ref="G52:G53"/>
    <mergeCell ref="G54:G55"/>
    <mergeCell ref="G57:G58"/>
    <mergeCell ref="G59:G60"/>
    <mergeCell ref="G42:G43"/>
    <mergeCell ref="G44:G45"/>
    <mergeCell ref="G46:G47"/>
    <mergeCell ref="O1:U1"/>
    <mergeCell ref="N2:N3"/>
    <mergeCell ref="O2:O3"/>
    <mergeCell ref="P2:S2"/>
    <mergeCell ref="T2:T3"/>
    <mergeCell ref="U2:U3"/>
    <mergeCell ref="V1:Y1"/>
    <mergeCell ref="Y2:Y3"/>
    <mergeCell ref="V2:V3"/>
    <mergeCell ref="W2:W3"/>
    <mergeCell ref="X2:X3"/>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D4 G4:G5 G8:G10 G14 G18:G19 G21:G22 G24 G26 G28:G29 G38 G40 G42 G44 G46 G48 G50 G52 G56:G57 G59 G12 D42 D14 D18:D19 D21:D22 G31:G32 K4:K60 G54 D12 D9 D24 D31:D32 D38 D48 D52 D54</xm:sqref>
        </x14:dataValidation>
        <x14:dataValidation type="list" allowBlank="1" showInputMessage="1" showErrorMessage="1">
          <x14:formula1>
            <xm:f>Parametri!$B$10:$B$11</xm:f>
          </x14:formula1>
          <xm:sqref>L4:L60</xm:sqref>
        </x14:dataValidation>
        <x14:dataValidation type="list" allowBlank="1" showInputMessage="1" showErrorMessage="1">
          <x14:formula1>
            <xm:f>Parametri!$D$10:$D$12</xm:f>
          </x14:formula1>
          <xm:sqref>M4:M60</xm:sqref>
        </x14:dataValidation>
        <x14:dataValidation type="list" allowBlank="1" showInputMessage="1" showErrorMessage="1">
          <x14:formula1>
            <xm:f>[3]Parametri!#REF!</xm:f>
          </x14:formula1>
          <xm:sqref>R4:S81 P4:P81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28" t="s">
        <v>3</v>
      </c>
      <c r="B1" s="28" t="s">
        <v>63</v>
      </c>
      <c r="C1" s="28" t="s">
        <v>64</v>
      </c>
      <c r="D1" s="28" t="s">
        <v>205</v>
      </c>
    </row>
    <row r="2" spans="1:37" ht="90" x14ac:dyDescent="0.25">
      <c r="A2" s="28" t="s">
        <v>65</v>
      </c>
      <c r="B2" s="28" t="s">
        <v>4</v>
      </c>
      <c r="C2" s="28" t="s">
        <v>204</v>
      </c>
      <c r="D2" s="4" t="s">
        <v>194</v>
      </c>
    </row>
    <row r="3" spans="1:37" ht="45" x14ac:dyDescent="0.25">
      <c r="A3" s="28" t="s">
        <v>66</v>
      </c>
      <c r="B3" s="28" t="s">
        <v>6</v>
      </c>
      <c r="C3" s="28" t="s">
        <v>203</v>
      </c>
      <c r="D3" s="4" t="s">
        <v>194</v>
      </c>
    </row>
    <row r="4" spans="1:37" ht="45" x14ac:dyDescent="0.25">
      <c r="A4" s="28" t="s">
        <v>7</v>
      </c>
      <c r="B4" s="28" t="s">
        <v>8</v>
      </c>
      <c r="C4" s="28" t="s">
        <v>202</v>
      </c>
      <c r="D4" s="4" t="s">
        <v>194</v>
      </c>
    </row>
    <row r="5" spans="1:37" ht="45" x14ac:dyDescent="0.25">
      <c r="A5" s="28" t="s">
        <v>9</v>
      </c>
      <c r="B5" s="28" t="s">
        <v>10</v>
      </c>
      <c r="C5" s="28" t="s">
        <v>201</v>
      </c>
      <c r="D5" s="4" t="s">
        <v>194</v>
      </c>
    </row>
    <row r="6" spans="1:37" ht="285" x14ac:dyDescent="0.25">
      <c r="A6" s="28" t="s">
        <v>67</v>
      </c>
      <c r="B6" s="28" t="s">
        <v>11</v>
      </c>
      <c r="C6" s="28" t="s">
        <v>200</v>
      </c>
      <c r="D6" s="4" t="s">
        <v>194</v>
      </c>
    </row>
    <row r="7" spans="1:37" ht="120" x14ac:dyDescent="0.25">
      <c r="A7" s="28" t="s">
        <v>68</v>
      </c>
      <c r="B7" s="28" t="s">
        <v>12</v>
      </c>
      <c r="C7" s="28" t="s">
        <v>199</v>
      </c>
      <c r="D7" s="4" t="s">
        <v>13</v>
      </c>
      <c r="AK7" s="2" t="s">
        <v>5</v>
      </c>
    </row>
    <row r="8" spans="1:37" ht="105" x14ac:dyDescent="0.25">
      <c r="A8" s="28" t="s">
        <v>69</v>
      </c>
      <c r="B8" s="28" t="s">
        <v>14</v>
      </c>
      <c r="C8" s="28" t="s">
        <v>198</v>
      </c>
      <c r="D8" s="4" t="s">
        <v>15</v>
      </c>
      <c r="AK8" s="2" t="s">
        <v>5</v>
      </c>
    </row>
    <row r="9" spans="1:37" ht="75" x14ac:dyDescent="0.25">
      <c r="A9" s="28" t="s">
        <v>70</v>
      </c>
      <c r="B9" s="28" t="s">
        <v>16</v>
      </c>
      <c r="C9" s="28" t="s">
        <v>197</v>
      </c>
      <c r="D9" s="4" t="s">
        <v>17</v>
      </c>
      <c r="AK9" s="2" t="s">
        <v>5</v>
      </c>
    </row>
    <row r="10" spans="1:37" ht="90" x14ac:dyDescent="0.25">
      <c r="A10" s="28" t="s">
        <v>71</v>
      </c>
      <c r="B10" s="28" t="s">
        <v>18</v>
      </c>
      <c r="C10" s="28" t="s">
        <v>196</v>
      </c>
      <c r="D10" s="4" t="s">
        <v>19</v>
      </c>
      <c r="AK10" s="2" t="s">
        <v>5</v>
      </c>
    </row>
    <row r="11" spans="1:37" ht="165" x14ac:dyDescent="0.25">
      <c r="A11" s="28" t="s">
        <v>72</v>
      </c>
      <c r="B11" s="28" t="s">
        <v>20</v>
      </c>
      <c r="C11" s="28" t="s">
        <v>195</v>
      </c>
      <c r="D11" s="4" t="s">
        <v>194</v>
      </c>
      <c r="AK11" s="2" t="s">
        <v>21</v>
      </c>
    </row>
    <row r="12" spans="1:37" ht="105" x14ac:dyDescent="0.25">
      <c r="A12" s="28" t="s">
        <v>73</v>
      </c>
      <c r="B12" s="28" t="s">
        <v>22</v>
      </c>
      <c r="C12" s="28" t="s">
        <v>193</v>
      </c>
      <c r="D12" s="4" t="s">
        <v>23</v>
      </c>
      <c r="AK12" s="2" t="s">
        <v>21</v>
      </c>
    </row>
    <row r="13" spans="1:37" ht="135" x14ac:dyDescent="0.25">
      <c r="A13" s="28" t="s">
        <v>74</v>
      </c>
      <c r="B13" s="28" t="s">
        <v>24</v>
      </c>
      <c r="C13" s="28" t="s">
        <v>192</v>
      </c>
      <c r="D13" s="4" t="s">
        <v>25</v>
      </c>
      <c r="AK13" s="2" t="s">
        <v>21</v>
      </c>
    </row>
    <row r="14" spans="1:37" ht="75" x14ac:dyDescent="0.25">
      <c r="A14" s="28" t="s">
        <v>75</v>
      </c>
      <c r="B14" s="28" t="s">
        <v>26</v>
      </c>
      <c r="C14" s="28" t="s">
        <v>191</v>
      </c>
      <c r="D14" s="4" t="s">
        <v>27</v>
      </c>
      <c r="AK14" s="2" t="s">
        <v>21</v>
      </c>
    </row>
    <row r="15" spans="1:37" ht="90" x14ac:dyDescent="0.25">
      <c r="A15" s="28" t="s">
        <v>76</v>
      </c>
      <c r="B15" s="28" t="s">
        <v>28</v>
      </c>
      <c r="C15" s="28" t="s">
        <v>190</v>
      </c>
      <c r="D15" s="4" t="s">
        <v>29</v>
      </c>
      <c r="AK15" s="2" t="s">
        <v>21</v>
      </c>
    </row>
    <row r="16" spans="1:37" ht="135" x14ac:dyDescent="0.25">
      <c r="A16" s="28" t="s">
        <v>77</v>
      </c>
      <c r="B16" s="28" t="s">
        <v>30</v>
      </c>
      <c r="C16" s="28" t="s">
        <v>189</v>
      </c>
      <c r="D16" s="4" t="s">
        <v>31</v>
      </c>
      <c r="AK16" s="2" t="s">
        <v>21</v>
      </c>
    </row>
    <row r="17" spans="1:37" ht="180" x14ac:dyDescent="0.25">
      <c r="A17" s="28" t="s">
        <v>78</v>
      </c>
      <c r="B17" s="28" t="s">
        <v>33</v>
      </c>
      <c r="C17" s="28" t="s">
        <v>188</v>
      </c>
      <c r="D17" s="4" t="s">
        <v>34</v>
      </c>
      <c r="AK17" s="2" t="s">
        <v>32</v>
      </c>
    </row>
    <row r="18" spans="1:37" ht="150" x14ac:dyDescent="0.25">
      <c r="A18" s="28" t="s">
        <v>79</v>
      </c>
      <c r="B18" s="28" t="s">
        <v>35</v>
      </c>
      <c r="C18" s="28" t="s">
        <v>187</v>
      </c>
      <c r="D18" s="4" t="s">
        <v>36</v>
      </c>
      <c r="AK18" s="2" t="s">
        <v>32</v>
      </c>
    </row>
    <row r="19" spans="1:37" ht="90" x14ac:dyDescent="0.25">
      <c r="A19" s="28" t="s">
        <v>80</v>
      </c>
      <c r="B19" s="28" t="s">
        <v>37</v>
      </c>
      <c r="C19" s="28" t="s">
        <v>186</v>
      </c>
      <c r="D19" s="4" t="s">
        <v>38</v>
      </c>
      <c r="AK19" s="2" t="s">
        <v>32</v>
      </c>
    </row>
    <row r="20" spans="1:37" ht="105" x14ac:dyDescent="0.25">
      <c r="A20" s="28" t="s">
        <v>81</v>
      </c>
      <c r="B20" s="28" t="s">
        <v>39</v>
      </c>
      <c r="C20" s="28" t="s">
        <v>185</v>
      </c>
      <c r="D20" s="4" t="s">
        <v>40</v>
      </c>
      <c r="AK20" s="2" t="s">
        <v>32</v>
      </c>
    </row>
    <row r="21" spans="1:37" ht="105" x14ac:dyDescent="0.25">
      <c r="A21" s="28" t="s">
        <v>82</v>
      </c>
      <c r="B21" s="28" t="s">
        <v>47</v>
      </c>
      <c r="C21" s="28" t="s">
        <v>184</v>
      </c>
      <c r="D21" s="4" t="s">
        <v>48</v>
      </c>
      <c r="AK21" s="2" t="s">
        <v>32</v>
      </c>
    </row>
    <row r="22" spans="1:37" ht="120" x14ac:dyDescent="0.25">
      <c r="A22" s="28" t="s">
        <v>83</v>
      </c>
      <c r="B22" s="28" t="s">
        <v>41</v>
      </c>
      <c r="C22" s="28" t="s">
        <v>183</v>
      </c>
      <c r="D22" s="4" t="s">
        <v>42</v>
      </c>
      <c r="AK22" s="2" t="s">
        <v>32</v>
      </c>
    </row>
    <row r="23" spans="1:37" ht="45" x14ac:dyDescent="0.25">
      <c r="A23" s="28" t="s">
        <v>84</v>
      </c>
      <c r="B23" s="28" t="s">
        <v>43</v>
      </c>
      <c r="C23" s="28" t="s">
        <v>182</v>
      </c>
      <c r="D23" s="4" t="s">
        <v>44</v>
      </c>
      <c r="AK23" s="2" t="s">
        <v>32</v>
      </c>
    </row>
    <row r="24" spans="1:37" ht="135" x14ac:dyDescent="0.25">
      <c r="A24" s="28" t="s">
        <v>85</v>
      </c>
      <c r="B24" s="28" t="s">
        <v>45</v>
      </c>
      <c r="C24" s="28" t="s">
        <v>181</v>
      </c>
      <c r="D24" s="4" t="s">
        <v>46</v>
      </c>
      <c r="AK24" s="2" t="s">
        <v>32</v>
      </c>
    </row>
    <row r="25" spans="1:37" ht="105" x14ac:dyDescent="0.25">
      <c r="A25" s="28" t="s">
        <v>86</v>
      </c>
      <c r="B25" s="28" t="s">
        <v>50</v>
      </c>
      <c r="C25" s="28" t="s">
        <v>180</v>
      </c>
      <c r="D25" s="4" t="s">
        <v>51</v>
      </c>
      <c r="AK25" s="2" t="s">
        <v>49</v>
      </c>
    </row>
    <row r="26" spans="1:37" ht="75" x14ac:dyDescent="0.25">
      <c r="A26" s="28" t="s">
        <v>87</v>
      </c>
      <c r="B26" s="28" t="s">
        <v>52</v>
      </c>
      <c r="C26" s="28" t="s">
        <v>179</v>
      </c>
      <c r="D26" s="4" t="s">
        <v>53</v>
      </c>
      <c r="AK26" s="2" t="s">
        <v>49</v>
      </c>
    </row>
    <row r="27" spans="1:37" ht="165" x14ac:dyDescent="0.25">
      <c r="A27" s="28" t="s">
        <v>88</v>
      </c>
      <c r="B27" s="28" t="s">
        <v>54</v>
      </c>
      <c r="C27" s="28" t="s">
        <v>178</v>
      </c>
      <c r="D27" s="4" t="s">
        <v>55</v>
      </c>
      <c r="AK27" s="2" t="s">
        <v>49</v>
      </c>
    </row>
    <row r="28" spans="1:37" ht="120" x14ac:dyDescent="0.25">
      <c r="A28" s="28" t="s">
        <v>89</v>
      </c>
      <c r="B28" s="28" t="s">
        <v>56</v>
      </c>
      <c r="C28" s="28" t="s">
        <v>177</v>
      </c>
      <c r="D28" s="4" t="s">
        <v>57</v>
      </c>
      <c r="AK28" s="2" t="s">
        <v>49</v>
      </c>
    </row>
    <row r="29" spans="1:37" ht="90" x14ac:dyDescent="0.25">
      <c r="A29" s="28" t="s">
        <v>90</v>
      </c>
      <c r="B29" s="28" t="s">
        <v>58</v>
      </c>
      <c r="C29" s="28" t="s">
        <v>176</v>
      </c>
      <c r="D29" s="4" t="s">
        <v>59</v>
      </c>
      <c r="AK29" s="2" t="s">
        <v>49</v>
      </c>
    </row>
    <row r="30" spans="1:37" ht="90" x14ac:dyDescent="0.25">
      <c r="A30" s="28" t="s">
        <v>91</v>
      </c>
      <c r="B30" s="28" t="s">
        <v>60</v>
      </c>
      <c r="C30" s="28" t="s">
        <v>175</v>
      </c>
      <c r="D30" s="4" t="s">
        <v>61</v>
      </c>
      <c r="AK30" s="2" t="s">
        <v>49</v>
      </c>
    </row>
    <row r="31" spans="1:37" ht="105" x14ac:dyDescent="0.25">
      <c r="A31" s="28" t="s">
        <v>93</v>
      </c>
      <c r="B31" s="28" t="s">
        <v>92</v>
      </c>
      <c r="C31" s="28" t="s">
        <v>174</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8" t="s">
        <v>207</v>
      </c>
      <c r="B2" s="2"/>
      <c r="C2" s="2"/>
      <c r="D2" s="2"/>
      <c r="E2" s="2"/>
    </row>
    <row r="3" spans="1:5" ht="18.75" x14ac:dyDescent="0.3">
      <c r="A3" s="2"/>
      <c r="B3" s="29" t="s">
        <v>208</v>
      </c>
      <c r="C3" s="2"/>
      <c r="D3" s="2"/>
      <c r="E3" s="2"/>
    </row>
    <row r="4" spans="1:5" ht="18.75" x14ac:dyDescent="0.3">
      <c r="A4" s="2"/>
      <c r="B4" s="29" t="s">
        <v>209</v>
      </c>
      <c r="C4" s="2"/>
      <c r="D4" s="2"/>
      <c r="E4" s="2"/>
    </row>
    <row r="5" spans="1:5" ht="18.75" x14ac:dyDescent="0.3">
      <c r="A5" s="2"/>
      <c r="B5" s="29" t="s">
        <v>210</v>
      </c>
      <c r="C5" s="2"/>
      <c r="D5" s="2"/>
      <c r="E5" s="2"/>
    </row>
    <row r="6" spans="1:5" ht="18.75" x14ac:dyDescent="0.3">
      <c r="A6" s="2"/>
      <c r="B6" s="29" t="s">
        <v>211</v>
      </c>
      <c r="C6" s="2"/>
      <c r="D6" s="2"/>
      <c r="E6" s="2"/>
    </row>
    <row r="7" spans="1:5" ht="18.75" x14ac:dyDescent="0.3">
      <c r="A7" s="2"/>
      <c r="B7" s="29" t="s">
        <v>212</v>
      </c>
      <c r="C7" s="2"/>
      <c r="D7" s="2"/>
      <c r="E7" s="2"/>
    </row>
    <row r="8" spans="1:5" s="2" customFormat="1" ht="18.75" x14ac:dyDescent="0.3">
      <c r="B8" s="29"/>
    </row>
    <row r="9" spans="1:5" x14ac:dyDescent="0.25">
      <c r="A9" s="8" t="s">
        <v>213</v>
      </c>
      <c r="B9" s="2"/>
      <c r="C9" s="157" t="s">
        <v>214</v>
      </c>
      <c r="D9" s="157"/>
      <c r="E9" s="2"/>
    </row>
    <row r="10" spans="1:5" x14ac:dyDescent="0.25">
      <c r="A10" s="2"/>
      <c r="B10" s="2" t="s">
        <v>215</v>
      </c>
      <c r="C10" s="2"/>
      <c r="D10" s="2" t="s">
        <v>216</v>
      </c>
      <c r="E10" s="2"/>
    </row>
    <row r="11" spans="1:5" x14ac:dyDescent="0.25">
      <c r="A11" s="2"/>
      <c r="B11" s="2" t="s">
        <v>217</v>
      </c>
      <c r="C11" s="2"/>
      <c r="D11" s="2" t="s">
        <v>218</v>
      </c>
      <c r="E11" s="2"/>
    </row>
    <row r="12" spans="1:5" x14ac:dyDescent="0.25">
      <c r="A12" s="2"/>
      <c r="B12" s="2"/>
      <c r="C12" s="2"/>
      <c r="D12" s="2" t="s">
        <v>219</v>
      </c>
      <c r="E12" s="2"/>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2014-08-27T09:34:03Z</cp:lastPrinted>
  <dcterms:created xsi:type="dcterms:W3CDTF">2014-07-11T10:05:14Z</dcterms:created>
  <dcterms:modified xsi:type="dcterms:W3CDTF">2016-01-25T11:41:52Z</dcterms:modified>
</cp:coreProperties>
</file>