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90" windowWidth="23940" windowHeight="11970"/>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_xlnm.Print_Area" localSheetId="2">'Mappatura processi'!$A$1:$G$39</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S84" i="13" l="1"/>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4" i="13"/>
  <c r="S53" i="13"/>
  <c r="S52" i="13"/>
  <c r="S51" i="13"/>
  <c r="S50" i="13"/>
  <c r="S49" i="13"/>
  <c r="S48" i="13"/>
  <c r="S47" i="13"/>
  <c r="S46" i="13"/>
  <c r="S45" i="13"/>
  <c r="S44" i="13"/>
  <c r="S7" i="13"/>
  <c r="S6" i="13"/>
  <c r="S5" i="13"/>
  <c r="S4" i="13"/>
  <c r="C6" i="15" l="1"/>
  <c r="C4" i="15"/>
  <c r="C3" i="15"/>
  <c r="A4" i="13" l="1"/>
  <c r="C3" i="1" l="1"/>
  <c r="C5" i="1"/>
</calcChain>
</file>

<file path=xl/comments1.xml><?xml version="1.0" encoding="utf-8"?>
<comments xmlns="http://schemas.openxmlformats.org/spreadsheetml/2006/main">
  <authors>
    <author>Schioppo Fabrizia</author>
  </authors>
  <commentList>
    <comment ref="L3" authorId="0">
      <text>
        <r>
          <rPr>
            <b/>
            <sz val="9"/>
            <color indexed="81"/>
            <rFont val="Tahoma"/>
            <family val="2"/>
          </rPr>
          <t>Schioppo Fabrizia:</t>
        </r>
        <r>
          <rPr>
            <sz val="9"/>
            <color indexed="81"/>
            <rFont val="Tahoma"/>
            <family val="2"/>
          </rPr>
          <t xml:space="preserve">
Occorre precisare che in alcuni casi la discrezionalità dell'ufficio è molto limitata. In particolare, quando la materia è dettagliatamente regolata dal legislatore o è oggetto di pronunce dei massimi organi giurisdizionali</t>
        </r>
      </text>
    </comment>
  </commentList>
</comments>
</file>

<file path=xl/sharedStrings.xml><?xml version="1.0" encoding="utf-8"?>
<sst xmlns="http://schemas.openxmlformats.org/spreadsheetml/2006/main" count="570" uniqueCount="296">
  <si>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</si>
  <si>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</si>
  <si>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</si>
  <si>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</si>
  <si>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</si>
  <si>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</si>
  <si>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</si>
  <si>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</si>
  <si>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</si>
  <si>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</si>
  <si>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</si>
  <si>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</si>
  <si>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</si>
  <si>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</si>
  <si>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</si>
  <si>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</si>
  <si>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</si>
  <si>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</si>
  <si>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</si>
  <si>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</si>
  <si>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</si>
  <si>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</si>
  <si>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</si>
  <si>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</si>
  <si>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</si>
  <si>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</si>
  <si>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</si>
  <si>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</si>
  <si>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</si>
  <si>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</si>
  <si>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</si>
  <si>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</si>
  <si>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</si>
  <si>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</si>
  <si>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</si>
  <si>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</si>
  <si>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</si>
  <si>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</si>
  <si>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</si>
  <si>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</si>
  <si>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</si>
  <si>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</si>
  <si>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</si>
  <si>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</si>
  <si>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</si>
  <si>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</si>
  <si>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</si>
  <si>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</si>
  <si>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</si>
  <si>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</si>
  <si>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</si>
  <si>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</si>
  <si>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</si>
  <si>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</si>
  <si>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</si>
  <si>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</si>
  <si>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</si>
  <si>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</si>
  <si>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</si>
  <si>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</si>
  <si>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</si>
  <si>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</si>
  <si>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</si>
  <si>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</si>
  <si>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</si>
  <si>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</si>
  <si>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</si>
  <si>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</si>
  <si>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</si>
  <si>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</si>
  <si>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</si>
  <si>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</si>
  <si>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</si>
  <si>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</si>
  <si>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</si>
  <si>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</si>
  <si>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</si>
  <si>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</si>
  <si>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</si>
  <si>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</si>
  <si>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</si>
  <si>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</si>
  <si>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</si>
  <si>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</si>
  <si>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</si>
  <si>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</si>
  <si>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</si>
  <si>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</si>
  <si>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</si>
  <si>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</si>
  <si>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</si>
  <si>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</si>
  <si>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</si>
  <si>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</si>
  <si>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</si>
  <si>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</si>
  <si>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</si>
  <si>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</si>
  <si>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</si>
  <si>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</si>
  <si>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</si>
  <si>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</si>
  <si>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</si>
  <si>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1_1_1</t>
  </si>
  <si>
    <t>2_1</t>
  </si>
  <si>
    <t>2_2</t>
  </si>
  <si>
    <t>2_1_1</t>
  </si>
  <si>
    <t>2_2_1</t>
  </si>
  <si>
    <t>Mappatura ATTIVITA'-FASI-AZIONI</t>
  </si>
  <si>
    <t>3_1</t>
  </si>
  <si>
    <t>3_1_1</t>
  </si>
  <si>
    <t>4_1</t>
  </si>
  <si>
    <t>4_2</t>
  </si>
  <si>
    <t>4_1_1</t>
  </si>
  <si>
    <t>4_2_1</t>
  </si>
  <si>
    <t>5_1</t>
  </si>
  <si>
    <t>6_1</t>
  </si>
  <si>
    <t>5_1_1</t>
  </si>
  <si>
    <t>6_1_1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</si>
  <si>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</si>
  <si>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</si>
  <si>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</si>
  <si>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</si>
  <si>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</si>
  <si>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</si>
  <si>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</si>
  <si>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3_1_2</t>
  </si>
  <si>
    <t>4_1_2</t>
  </si>
  <si>
    <t>4_2_2</t>
  </si>
  <si>
    <t>5_1_2</t>
  </si>
  <si>
    <t>6_1_2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</si>
  <si>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</si>
  <si>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</si>
  <si>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</si>
  <si>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</si>
  <si>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</si>
  <si>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</si>
  <si>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</si>
  <si>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</si>
  <si>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</si>
  <si>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</si>
  <si>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</si>
  <si>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</si>
  <si>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</si>
  <si>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</si>
  <si>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</si>
  <si>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</si>
  <si>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</si>
  <si>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</si>
  <si>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</si>
  <si>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</si>
  <si>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</si>
  <si>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</si>
  <si>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</si>
  <si>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</si>
  <si>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</si>
  <si>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</si>
  <si>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</si>
  <si>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</si>
  <si>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</si>
  <si>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</si>
  <si>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</si>
  <si>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</si>
  <si>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</si>
  <si>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</si>
  <si>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</si>
  <si>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</si>
  <si>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</si>
  <si>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</si>
  <si>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</si>
  <si>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</si>
  <si>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</si>
  <si>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</si>
  <si>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</si>
  <si>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</si>
  <si>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</si>
  <si>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</si>
  <si>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</si>
  <si>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</si>
  <si>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Analisi, studio e proposta</t>
  </si>
  <si>
    <t>NA</t>
  </si>
  <si>
    <t>Raccolta e esame delle segnalazioni provenienti dagli operatori del settore (SA, imprese, etc.)</t>
  </si>
  <si>
    <t>Monitoraggio di nuovi interventi normativi e giurisprudenziali</t>
  </si>
  <si>
    <t>Individuazione della materia oggetto di regolazione</t>
  </si>
  <si>
    <t>Studio delle problematiche rilevate</t>
  </si>
  <si>
    <t>1_1_3</t>
  </si>
  <si>
    <t>1_1_4</t>
  </si>
  <si>
    <t>1_1_5</t>
  </si>
  <si>
    <t>Pubblicazione del documento sul sito istituzionale</t>
  </si>
  <si>
    <t>Raccolta e analisi dei contributi pervenuti</t>
  </si>
  <si>
    <t>Consultazione pubblica e analisi dei contributi</t>
  </si>
  <si>
    <t>Elaborazione dell'atto di Determinazione finale</t>
  </si>
  <si>
    <t>Analisi del mercato per l'individuazione di interventi regolatori</t>
  </si>
  <si>
    <t>Eventuali audizioni e/o tavoli tecnici degli operatori del settore</t>
  </si>
  <si>
    <t>Istituzione tavolo tecnico e/o svolgimento audizioni per la rilevazione delle problematiche di settore</t>
  </si>
  <si>
    <t>Regolazione di una materia specifica attraverso atti di determinazione</t>
  </si>
  <si>
    <t>Elaborazione  del documento di consultazione</t>
  </si>
  <si>
    <t>Analisi per l'individuazione della tipologia di affidamento in ordine alla quale elaborare il bando-tipo</t>
  </si>
  <si>
    <t xml:space="preserve">Istituzione tavolo tecnico e/o svolgimento audizioni per la rilevazione degli affidamenti più critici  </t>
  </si>
  <si>
    <t>Individuazione del settore su cui intervenire con un bando-tipo</t>
  </si>
  <si>
    <t>2_1_2</t>
  </si>
  <si>
    <t>2_1_3</t>
  </si>
  <si>
    <t>2_1_4</t>
  </si>
  <si>
    <t>2_1_5</t>
  </si>
  <si>
    <t>2_2_2</t>
  </si>
  <si>
    <t>2_2_3</t>
  </si>
  <si>
    <t>3_1_3</t>
  </si>
  <si>
    <t>3_1_4</t>
  </si>
  <si>
    <t>Elaborazione del bando-tipo</t>
  </si>
  <si>
    <t>Trasmissione del bando-tipo al Consiglio ai fini dell'approvazione e della trasmissione al Ministero delle Infrastrutture e dei Trasporti</t>
  </si>
  <si>
    <t>Acquisizione del parere del Ministero, analisi ed eventuale revisione del bando-tipo</t>
  </si>
  <si>
    <t xml:space="preserve">Revisione eventuale del documento di consultazione </t>
  </si>
  <si>
    <t>Predisposizione della relazione AIR (Analisi Impatto Regolamentazione)</t>
  </si>
  <si>
    <t>2_2_4</t>
  </si>
  <si>
    <t>Trasmissione del documento al Ministero</t>
  </si>
  <si>
    <t>4_1_3</t>
  </si>
  <si>
    <t>4_1_4</t>
  </si>
  <si>
    <t>4_1_5</t>
  </si>
  <si>
    <t>4_2_3</t>
  </si>
  <si>
    <t>4_2_4</t>
  </si>
  <si>
    <t>4_2_5</t>
  </si>
  <si>
    <t>4_2_6</t>
  </si>
  <si>
    <t>Acquisizione della richiesta di parere e assegnazione a un funzionario per l'elaborazione della risposta</t>
  </si>
  <si>
    <t>Elaborazione del parere</t>
  </si>
  <si>
    <t>Trasmissione al Consiglio per l'approvazione</t>
  </si>
  <si>
    <t>Trasmissione del parere all'istante</t>
  </si>
  <si>
    <t>Eventuale pubblicazione del parere sul sito istituzionale se di interesse generale</t>
  </si>
  <si>
    <t>Stesura del bando-tipo</t>
  </si>
  <si>
    <t>Stesura del parere</t>
  </si>
  <si>
    <t>Studio della problematica rappresentata</t>
  </si>
  <si>
    <t>Analisi normativa e ricerca di precedenti pronunce dell'Autorità e della giurisprudenza sulla problematica rappresentata</t>
  </si>
  <si>
    <t>6_1_3</t>
  </si>
  <si>
    <t>6_1_4</t>
  </si>
  <si>
    <t>Pubblicazione della Determinazione e della relazione AIR  sul sito istituzionale</t>
  </si>
  <si>
    <t>Pubblicazione del bando-tipo e della relazione AIR sul sito istituzionale</t>
  </si>
  <si>
    <t>Trasmissione del documento al Consiglio ai fini dell'approvazione</t>
  </si>
  <si>
    <t>Trasmissione della Determinazione e della relazione AIR al Consiglio ai fini dell'approvazione</t>
  </si>
  <si>
    <t>Trasmissione del documento definitivo e della relaizone AIR al Consiglio per l'approvazione</t>
  </si>
  <si>
    <t>Trasmissione  del documento al Consiglio ai fini dell'approvazione</t>
  </si>
  <si>
    <t>4_2_7</t>
  </si>
  <si>
    <t>Discrezionale*</t>
  </si>
  <si>
    <t>Il potenziale rischio consiste nel dilatare volontariamente i tempi di trasmissione del parere al Consiglio al fine di favorire un soggetto esterno</t>
  </si>
  <si>
    <t>Il potenziale rischio consiste nel dilatare volontariamente i tempi di trasmissione del parere al richiedente al fine di favorire un soggetto esterno</t>
  </si>
  <si>
    <t>MISURE</t>
  </si>
  <si>
    <t>DESCRIZIONE DEL COMPORTAMENTO A RISCHIO CORRUZIONE
(EVENTO a RISCHIO)</t>
  </si>
  <si>
    <t>CATEGORIA DI EVENTO RISCHIOSO</t>
  </si>
  <si>
    <t>VALUTAZIONE DEL RISCHIO</t>
  </si>
  <si>
    <t>MISURE GENERALI
Contrassegnare con * le misure già esistenti</t>
  </si>
  <si>
    <t>MISURE SPECIFICHE
Contrassegnare con * le misure già esistenti</t>
  </si>
  <si>
    <t>IMPATTO</t>
  </si>
  <si>
    <r>
      <t xml:space="preserve">MOTIVAZIONE
</t>
    </r>
    <r>
      <rPr>
        <i/>
        <sz val="12"/>
        <color theme="1"/>
        <rFont val="Calibri"/>
        <family val="2"/>
        <scheme val="minor"/>
      </rPr>
      <t>Da riportare solo in caso di impatto con valore diverso da "ALTISSIMO"</t>
    </r>
  </si>
  <si>
    <t>PROBABILITA'</t>
  </si>
  <si>
    <t>RISULTATO
(IMPATTO x PROBABILITA')</t>
  </si>
  <si>
    <r>
      <t xml:space="preserve">l potenziali rischi consistono:                                     1) nello scegliere le priorità di intervento regolatorio dell'Autorità </t>
    </r>
    <r>
      <rPr>
        <sz val="12"/>
        <rFont val="Calibri"/>
        <family val="2"/>
        <scheme val="minor"/>
      </rPr>
      <t>su richiesta di un soggetto esterno al fine di favorire lo stesso</t>
    </r>
    <r>
      <rPr>
        <sz val="12"/>
        <color theme="1"/>
        <rFont val="Calibri"/>
        <family val="2"/>
        <scheme val="minor"/>
      </rPr>
      <t xml:space="preserve">                                                                                          2) nel privilegiare un determinato orientamento giurisprudenziale</t>
    </r>
    <r>
      <rPr>
        <sz val="12"/>
        <rFont val="Calibri"/>
        <family val="2"/>
        <scheme val="minor"/>
      </rPr>
      <t xml:space="preserve"> e/o effettuare una scelta regolatoria di fondo su rischiesta di un soggetto esterno al solo fine di favorire o sfavorire</t>
    </r>
    <r>
      <rPr>
        <sz val="12"/>
        <color theme="1"/>
        <rFont val="Calibri"/>
        <family val="2"/>
        <scheme val="minor"/>
      </rPr>
      <t xml:space="preserve"> talune categorie di operatori economici.   </t>
    </r>
  </si>
  <si>
    <t>Uso improprio o distorto della discrezionalità</t>
  </si>
  <si>
    <t>Altissimo</t>
  </si>
  <si>
    <t>Molto bassa</t>
  </si>
  <si>
    <t>Codice di comportamento*
Formazione sui temi dell'etica e della legalità</t>
  </si>
  <si>
    <r>
      <t xml:space="preserve">Il potenziale rischio consiste nel definire regole o fornire indicazioni </t>
    </r>
    <r>
      <rPr>
        <sz val="12"/>
        <rFont val="Calibri"/>
        <family val="2"/>
        <scheme val="minor"/>
      </rPr>
      <t>su specifica richiesta di soggetti esterni al solo fine di</t>
    </r>
    <r>
      <rPr>
        <sz val="12"/>
        <color theme="1"/>
        <rFont val="Calibri"/>
        <family val="2"/>
        <scheme val="minor"/>
      </rPr>
      <t xml:space="preserve"> favorire o sfavorire talune categorie di </t>
    </r>
    <r>
      <rPr>
        <sz val="12"/>
        <rFont val="Calibri"/>
        <family val="2"/>
        <scheme val="minor"/>
      </rPr>
      <t>operatori economici</t>
    </r>
    <r>
      <rPr>
        <sz val="12"/>
        <color theme="1"/>
        <rFont val="Calibri"/>
        <family val="2"/>
        <scheme val="minor"/>
      </rPr>
      <t xml:space="preserve"> (tuttavia occorre tener presente che tali regole e/o indicazioni devono essere accompagnate da espressa motivazione)</t>
    </r>
  </si>
  <si>
    <t>Bassa</t>
  </si>
  <si>
    <r>
      <t xml:space="preserve">I potenziali rischi consistono:                                      1) nel definire regole o fornire indicazioni </t>
    </r>
    <r>
      <rPr>
        <sz val="12"/>
        <rFont val="Calibri"/>
        <family val="2"/>
        <scheme val="minor"/>
      </rPr>
      <t>su specifica richiesta di soggetti esterni al solo fine di</t>
    </r>
    <r>
      <rPr>
        <sz val="12"/>
        <color rgb="FFFF0000"/>
        <rFont val="Calibri"/>
        <family val="2"/>
        <scheme val="minor"/>
      </rPr>
      <t xml:space="preserve"> </t>
    </r>
    <r>
      <rPr>
        <sz val="12"/>
        <color theme="1"/>
        <rFont val="Calibri"/>
        <family val="2"/>
        <scheme val="minor"/>
      </rPr>
      <t xml:space="preserve">favorire o sfavorire talune categorie di </t>
    </r>
    <r>
      <rPr>
        <sz val="12"/>
        <rFont val="Calibri"/>
        <family val="2"/>
        <scheme val="minor"/>
      </rPr>
      <t>operatori economici</t>
    </r>
    <r>
      <rPr>
        <sz val="12"/>
        <color rgb="FFFF0000"/>
        <rFont val="Calibri"/>
        <family val="2"/>
        <scheme val="minor"/>
      </rPr>
      <t xml:space="preserve"> </t>
    </r>
    <r>
      <rPr>
        <sz val="12"/>
        <rFont val="Calibri"/>
        <family val="2"/>
        <scheme val="minor"/>
      </rPr>
      <t>(t</t>
    </r>
    <r>
      <rPr>
        <sz val="12"/>
        <color theme="1"/>
        <rFont val="Calibri"/>
        <family val="2"/>
        <scheme val="minor"/>
      </rPr>
      <t xml:space="preserve">uttavia occorre tener presente che tali regole e/o indicazioni devono essere accompagnate da espressa motivazione)          </t>
    </r>
    <r>
      <rPr>
        <sz val="12"/>
        <rFont val="Calibri"/>
        <family val="2"/>
        <scheme val="minor"/>
      </rPr>
      <t xml:space="preserve">                                                         2) nel comunicare a soggetti interessati gli orientamenti adottati dall'Autorità prima della pubblicazione della determinazione</t>
    </r>
    <r>
      <rPr>
        <sz val="12"/>
        <color theme="1"/>
        <rFont val="Calibri"/>
        <family val="2"/>
        <scheme val="minor"/>
      </rPr>
      <t xml:space="preserve">  </t>
    </r>
  </si>
  <si>
    <t>Uso improprio o distorto della discrezionalità               Utilizzo improprio  di informazioni e documentazione Rivelazione di notizie riservate /violazione del segreto d'uffiico</t>
  </si>
  <si>
    <r>
      <t xml:space="preserve">I potenziali rischi consistono:                                      1) nello scegliere le priorità di intervento regolatorio dell'Autorità </t>
    </r>
    <r>
      <rPr>
        <sz val="12"/>
        <rFont val="Calibri"/>
        <family val="2"/>
        <scheme val="minor"/>
      </rPr>
      <t xml:space="preserve">su richiesta di un soggetto esterno al fine di favorire lo stesso         </t>
    </r>
    <r>
      <rPr>
        <sz val="12"/>
        <color theme="1"/>
        <rFont val="Calibri"/>
        <family val="2"/>
        <scheme val="minor"/>
      </rPr>
      <t xml:space="preserve">                                       2) nel privilegiare un determinato orientamento giurisprudenziale </t>
    </r>
    <r>
      <rPr>
        <sz val="12"/>
        <rFont val="Calibri"/>
        <family val="2"/>
        <scheme val="minor"/>
      </rPr>
      <t>e/o effettuare una scelta regolatoria di fondo per favorire o sfavorire</t>
    </r>
    <r>
      <rPr>
        <sz val="12"/>
        <color theme="1"/>
        <rFont val="Calibri"/>
        <family val="2"/>
        <scheme val="minor"/>
      </rPr>
      <t xml:space="preserve"> talune categorie di soggetti.   </t>
    </r>
  </si>
  <si>
    <r>
      <t xml:space="preserve">Il potenziale rischio consiste nel definire regole o fornire indicazioni </t>
    </r>
    <r>
      <rPr>
        <sz val="12"/>
        <rFont val="Calibri"/>
        <family val="2"/>
        <scheme val="minor"/>
      </rPr>
      <t xml:space="preserve">su specifica richiesta di soggetti esterni al solo fine di </t>
    </r>
    <r>
      <rPr>
        <sz val="12"/>
        <color theme="1"/>
        <rFont val="Calibri"/>
        <family val="2"/>
        <scheme val="minor"/>
      </rPr>
      <t>favorire o sfavorire talune categorie d</t>
    </r>
    <r>
      <rPr>
        <sz val="12"/>
        <rFont val="Calibri"/>
        <family val="2"/>
        <scheme val="minor"/>
      </rPr>
      <t>i operatori economici</t>
    </r>
    <r>
      <rPr>
        <sz val="12"/>
        <color theme="1"/>
        <rFont val="Calibri"/>
        <family val="2"/>
        <scheme val="minor"/>
      </rPr>
      <t xml:space="preserve"> (tuttavia occorre tener presente che tali regole e/o indicazioni devono essere accompagnate da espressa motivazione)</t>
    </r>
  </si>
  <si>
    <r>
      <t xml:space="preserve">I potenziali rischi consistono:                                      1) nel definire regole o fornire indicazioni su specifica richiesta di soggetti esterni al solo fine di favorire o sfavorire talune categorie di operatori economici </t>
    </r>
    <r>
      <rPr>
        <sz val="12"/>
        <rFont val="Cambria"/>
        <family val="1"/>
        <scheme val="major"/>
      </rPr>
      <t>(t</t>
    </r>
    <r>
      <rPr>
        <sz val="12"/>
        <rFont val="Calibri"/>
        <family val="2"/>
        <scheme val="minor"/>
      </rPr>
      <t xml:space="preserve">uttavia occorre tener presente che tali regole devono essere accompagnate da espressa motivazione)                                                                      2) nel comunicare a soggetti interessati gli orientamenti adottati dall'Autorità prima della pubblicazione della determinazione  </t>
    </r>
  </si>
  <si>
    <t xml:space="preserve">Il potenziale rischio consiste nel fornire un parere nel quale è adottato un orientamento richiesto da un soggetto esterno al solo fine di favorire lo stesso o di sfavorire talune categorie di operatori economici (tuttavia occorre tener presente che il parere deve contenere una espressa motivazione)   </t>
  </si>
  <si>
    <t xml:space="preserve">Uso improprio o distorto della discrezionalità     Conflitto di interessi               </t>
  </si>
  <si>
    <t>Media</t>
  </si>
  <si>
    <t xml:space="preserve">Codice di comportamento*
Formazione sui temi dell'etica e della legalità
Astensione in caso di conflitto di interesse*           </t>
  </si>
  <si>
    <t>Alterazione dei tempi</t>
  </si>
  <si>
    <t>Codice di comportamento*
Formazione sui temi dell'etica e della legalità
Monitoraggio sui tempi procedimentali*</t>
  </si>
  <si>
    <t/>
  </si>
  <si>
    <t>Medio</t>
  </si>
  <si>
    <t>Alto</t>
  </si>
  <si>
    <t xml:space="preserve">STATO di attuazione </t>
  </si>
  <si>
    <t xml:space="preserve">FASI e tempi DI ATTUAZIONE
</t>
  </si>
  <si>
    <t>INDICATORI DI ATTUAZIONE</t>
  </si>
  <si>
    <t xml:space="preserve">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Previsione della presenza di più funzionari nella fase istruttoria*                            
5) Firma congiunta Funzionario e Dirigente* </t>
  </si>
  <si>
    <t>1) In attuazione  2) In attuazione   3) Da attuare      4)In attuazione 5) In attuazione</t>
  </si>
  <si>
    <t xml:space="preserve">1) Motivazione specifica del parere*
2) Svolgimento di riunioni periodiche tra dirigente e funzionari dell'Ufficio per finalità di aggiornamento sull’attività in corso* 
3) Formazione specialistica su tematiche di competenza dell'Ufficio                         
4) Firma congiunta Funzionario e Dirigente*   </t>
  </si>
  <si>
    <t>1) In attuazione  2) In attuazione   3) Da attuare      4)In attuazione</t>
  </si>
  <si>
    <t>1) Codice di comportamento*
2) Formazione sui temi dell'etica e della legalità
3) Monitoraggio sui tempi procedimentali*</t>
  </si>
  <si>
    <t>1) In attuazione  2) In attuazione 3) Da attuare      4)In attuazione 5) In attuazione</t>
  </si>
  <si>
    <t>1) da gennaio 2015                             2) da gennaio 2015                            3) entro 31.12.2018                          4) da gennaio 2015                            5) da gennaio 2015</t>
  </si>
  <si>
    <t>Dirigente (1,2,4,5)  SG/URUF (3)</t>
  </si>
  <si>
    <t xml:space="preserve">1) da gennaio 2015                             2) da gennaio 2015                            3)   entro il 31.12.2018                        4) da gennaio 2015                            </t>
  </si>
  <si>
    <t>Dirigente (1,2,4)  SG/URUF (3)</t>
  </si>
  <si>
    <t>1) Numero di relazioni e documenti contenenti paragrafi dedidacati alla motivazione delle scelte regolatorie  (100%)                                                                                    2) Numero riunioni di confronto  ( 6/anno)                                                                                    3) Numero di partecipazioni a corsi e convegni in relazione al numero di risorse  (partecipazione ad almeno 1  corso/anno di ciascuna delle n. 5 risorse)                                                                                        4)  Numero di relazioni sottoscritte dai funzionari istruttori   (50%)                                                                                        5) Numero trasmissioni al Consiglio a firma congiunta rispetto al numero totale (90%)</t>
  </si>
  <si>
    <t>1) Numero di relazioni e documenti contenenti paragrafi dedidacati alla motivazione delle scelte regolatorie  (100%)                                                                                    2) Numero riunioni di confronto  ( 6/anno)                                                                                 3) Numero di partecipazioni a corsi e convegni in relazione al numero di risorse  (partecipazione ad almeno 1  corso/anno di ciascuna delle n. 5 risorse)                                                                                       4)  Numero di relazioni sottoscritte dai funzionari istruttori   (50%)                                                                                        5) Numero trasmissioni al Consiglio a firma congiunta rispetto al numero totale (90%)</t>
  </si>
  <si>
    <t>1) Numero di relazioni e documenti contenenti paragrafi dedidacati alla motivazione delle scelte regolatorie  (100%)                                                                                    2) Numero riunioni di confronto  ( 6/anno)                                                                                  3) Numero di partecipazioni a corsi e convegni in relazione al numero di risorse   (partecipazione ad almeno 1  corso/anno di ciascuna delle n. 5 risorse)                                                                                     4)  Numero di relazioni sottoscritte dai funzionari istruttori   (50%)                                                                                                   5) Numero trasmissioni al Consiglio a firma congiunta rispetto al numero totale (90%)</t>
  </si>
  <si>
    <t>1) Numero di pareri contenenti paragrafi dedidacati alla motivazione (100%)                                                                                 2) Numero riunioni di confronto (6/anno)                                                                                3) Numero di partecipazioni a corsi e convegni in relazione al numero di risorse (partecipazione ad almeno 1  corso/anno di ciascuna delle n. 5 risorse)                                                                                   4) Numero di pareri trasmissioni al Consiglio a firma congiunta rispetto al numero totale (90%)</t>
  </si>
  <si>
    <t>1) Numero di relazioni e documenti contenenti paragrafi dedidacati alla motivazione delle scelte regolatorie  (100%)                                                                                    2) Numero riunioni di confronto  ( 6/anno)                                                                                    3) Numero di partecipazioni a corsi e convegni in relazione al numero di risorse  (partecipazione ad almeno 1  corso/anno di ciascuna delle n. 5 risorse)                                                                                       4)  Numero di relazioni sottoscritte dai funzionari istruttori   (50%)                                                                                        5) Numero trasmissioni al Consiglio a firma congiunta rispetto al numero totale (90%)</t>
  </si>
  <si>
    <t>MONITORAGGIO DELLE MISURE SPECIFICHE</t>
  </si>
  <si>
    <t>SOGGETTO RESPONSABILE</t>
  </si>
  <si>
    <t>Analisi delle richieste di parere</t>
  </si>
  <si>
    <t>Elaborazione dei pareri</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</si>
</sst>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indexed="81"/>
      <name val="Tahoma"/>
      <family val="2"/>
    </font>
    <font>
      <b/>
      <sz val="9"/>
      <color indexed="81"/>
      <name val="Tahoma"/>
      <family val="2"/>
    </font>
    <font>
      <b/>
      <sz val="16"/>
      <color theme="0"/>
      <name val="Calibri"/>
      <family val="2"/>
      <scheme val="minor"/>
    </font>
    <font>
      <sz val="12"/>
      <color theme="1"/>
      <name val="Calibri"/>
      <family val="2"/>
      <scheme val="minor"/>
    </font>
    <font>
      <i/>
      <sz val="12"/>
      <color theme="1"/>
      <name val="Calibri"/>
      <family val="2"/>
      <scheme val="minor"/>
    </font>
    <font>
      <sz val="12"/>
      <name val="Calibri"/>
      <family val="2"/>
      <scheme val="minor"/>
    </font>
    <font>
      <sz val="12"/>
      <color rgb="FFFF0000"/>
      <name val="Calibri"/>
      <family val="2"/>
      <scheme val="minor"/>
    </font>
    <font>
      <sz val="12"/>
      <name val="Cambria"/>
      <family val="1"/>
      <scheme val="maj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top style="thin">
        <color indexed="64"/>
      </top>
      <bottom style="thick">
        <color rgb="FFC00000"/>
      </bottom>
      <diagonal/>
    </border>
    <border>
      <left/>
      <right/>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top/>
      <bottom style="thick">
        <color rgb="FFC00000"/>
      </bottom>
      <diagonal/>
    </border>
    <border>
      <left/>
      <right/>
      <top/>
      <bottom style="medium">
        <color rgb="FFC00000"/>
      </bottom>
      <diagonal/>
    </border>
  </borders>
  <cellStyleXfs count="1">
    <xf numFmtId="0" fontId="0" fillId="0" borderId="0"/>
  </cellStyleXfs>
  <cellXfs count="11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5" xfId="0" applyBorder="1" applyAlignment="1">
      <alignment horizontal="center" vertical="center" wrapText="1"/>
    </xf>
    <xf numFmtId="0" fontId="0" fillId="0" borderId="8" xfId="0" applyBorder="1" applyAlignment="1">
      <alignment vertical="center" wrapText="1"/>
    </xf>
    <xf numFmtId="0" fontId="0" fillId="4" borderId="2" xfId="0" applyFill="1" applyBorder="1" applyAlignment="1" applyProtection="1">
      <alignment wrapText="1"/>
      <protection locked="0"/>
    </xf>
    <xf numFmtId="0" fontId="0" fillId="0" borderId="7" xfId="0" applyBorder="1" applyAlignment="1">
      <alignment horizontal="center" vertical="center" wrapText="1"/>
    </xf>
    <xf numFmtId="0" fontId="0" fillId="0" borderId="8" xfId="0" applyBorder="1" applyAlignment="1">
      <alignment horizontal="center" vertical="center" textRotation="90"/>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13" xfId="0" applyBorder="1" applyAlignment="1">
      <alignment horizontal="center" vertical="center" wrapText="1"/>
    </xf>
    <xf numFmtId="0" fontId="0" fillId="0" borderId="3" xfId="0" applyBorder="1" applyAlignment="1">
      <alignment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3" xfId="0" applyBorder="1" applyAlignment="1">
      <alignment horizontal="center" vertical="center" wrapText="1"/>
    </xf>
    <xf numFmtId="0" fontId="0" fillId="0" borderId="3" xfId="0" applyBorder="1" applyAlignment="1">
      <alignment horizontal="center" vertical="center" textRotation="9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xf>
    <xf numFmtId="0" fontId="0" fillId="0" borderId="0" xfId="0" applyFill="1"/>
    <xf numFmtId="0" fontId="0" fillId="0" borderId="0" xfId="0" applyAlignment="1">
      <alignment vertical="top"/>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9" xfId="0" applyBorder="1" applyAlignment="1">
      <alignment horizontal="center" vertical="center" wrapText="1"/>
    </xf>
    <xf numFmtId="0" fontId="0" fillId="8" borderId="4" xfId="0" applyFill="1" applyBorder="1" applyAlignment="1">
      <alignment horizontal="center" vertical="center" wrapText="1"/>
    </xf>
    <xf numFmtId="0" fontId="0" fillId="8" borderId="3" xfId="0"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wrapText="1"/>
    </xf>
    <xf numFmtId="0" fontId="0" fillId="0" borderId="4"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4" xfId="0" applyFill="1" applyBorder="1" applyAlignment="1">
      <alignment horizontal="center"/>
    </xf>
    <xf numFmtId="0" fontId="0" fillId="0" borderId="9" xfId="0" applyBorder="1" applyAlignment="1">
      <alignment horizontal="center"/>
    </xf>
    <xf numFmtId="0" fontId="0" fillId="8" borderId="8" xfId="0" applyFill="1" applyBorder="1" applyAlignment="1">
      <alignment horizontal="center" vertical="center" wrapText="1"/>
    </xf>
    <xf numFmtId="0" fontId="0" fillId="8" borderId="2" xfId="0" applyFill="1" applyBorder="1" applyAlignment="1">
      <alignment horizontal="center" vertical="center" wrapText="1"/>
    </xf>
    <xf numFmtId="0" fontId="6" fillId="7" borderId="0" xfId="0" applyFont="1" applyFill="1" applyAlignment="1">
      <alignment horizontal="justify"/>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xf numFmtId="0" fontId="7" fillId="0" borderId="2" xfId="0" applyFont="1" applyBorder="1" applyAlignment="1" applyProtection="1">
      <alignment horizontal="center" vertical="center"/>
      <protection locked="0"/>
    </xf>
    <xf numFmtId="0" fontId="7"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7" fillId="0" borderId="0" xfId="0" applyFont="1" applyBorder="1" applyAlignment="1">
      <alignment horizontal="justify" vertical="center" wrapText="1"/>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0" xfId="0" applyFont="1" applyBorder="1"/>
    <xf numFmtId="0" fontId="7" fillId="0" borderId="4" xfId="0" applyFont="1" applyBorder="1" applyAlignment="1">
      <alignment horizontal="justify" vertical="center" wrapText="1"/>
    </xf>
    <xf numFmtId="0" fontId="7" fillId="0" borderId="4"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8" xfId="0" applyFont="1" applyBorder="1" applyAlignment="1">
      <alignment horizontal="justify" vertical="center" wrapText="1"/>
    </xf>
    <xf numFmtId="0" fontId="7" fillId="0" borderId="8" xfId="0" applyFont="1" applyBorder="1" applyAlignment="1">
      <alignment horizontal="center" vertical="center"/>
    </xf>
    <xf numFmtId="0" fontId="7" fillId="0" borderId="8" xfId="0" applyFont="1" applyBorder="1" applyAlignment="1" applyProtection="1">
      <alignment horizontal="center" vertical="center"/>
      <protection locked="0"/>
    </xf>
    <xf numFmtId="0" fontId="7" fillId="0" borderId="8" xfId="0" applyFont="1" applyBorder="1" applyAlignment="1">
      <alignment horizontal="center" vertical="center" wrapText="1"/>
    </xf>
    <xf numFmtId="0" fontId="7" fillId="0" borderId="13" xfId="0" applyFont="1" applyBorder="1"/>
    <xf numFmtId="0" fontId="7" fillId="0" borderId="13" xfId="0" applyFont="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13"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4" xfId="0" applyFont="1" applyBorder="1"/>
    <xf numFmtId="0" fontId="7" fillId="0" borderId="8" xfId="0" applyFont="1" applyBorder="1"/>
    <xf numFmtId="0" fontId="9" fillId="0" borderId="4" xfId="0" applyFont="1" applyBorder="1" applyAlignment="1">
      <alignment horizontal="justify" vertical="center" wrapText="1"/>
    </xf>
    <xf numFmtId="0" fontId="0" fillId="0" borderId="21" xfId="0" applyBorder="1"/>
    <xf numFmtId="0" fontId="0" fillId="0" borderId="4" xfId="0" applyBorder="1"/>
    <xf numFmtId="0" fontId="0" fillId="0" borderId="8" xfId="0" applyBorder="1"/>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7" fillId="0" borderId="8"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0" fillId="0" borderId="7" xfId="0" applyBorder="1"/>
    <xf numFmtId="0" fontId="7" fillId="0" borderId="3" xfId="0" applyFont="1" applyBorder="1" applyAlignment="1">
      <alignment horizontal="justify" vertical="center" wrapText="1"/>
    </xf>
    <xf numFmtId="0" fontId="0" fillId="0" borderId="11" xfId="0" applyBorder="1"/>
    <xf numFmtId="0" fontId="0" fillId="0" borderId="3" xfId="0" applyBorder="1" applyAlignment="1">
      <alignment horizontal="left"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6" fillId="9" borderId="1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20"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7" xfId="0" applyBorder="1" applyAlignment="1">
      <alignment horizontal="center" vertical="center" wrapText="1"/>
    </xf>
    <xf numFmtId="0" fontId="6" fillId="10" borderId="22"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uro/AppData/Local/Microsoft/Windows/Temporary%20Internet%20Files/Content.Outlook/G5T7UZY0/URCP_5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A7" sqref="A7:XFD9"/>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t="s">
        <v>87</v>
      </c>
    </row>
    <row r="3" spans="1:3" x14ac:dyDescent="0.25">
      <c r="B3" s="8" t="s">
        <v>165</v>
      </c>
      <c r="C3" s="7" t="str">
        <f>VLOOKUP(C2,competenze!$A$1:$D$31,2,0)</f>
        <v>URCP</v>
      </c>
    </row>
    <row r="4" spans="1:3" ht="30" x14ac:dyDescent="0.25">
      <c r="B4" s="10" t="s">
        <v>99</v>
      </c>
      <c r="C4" s="6" t="str">
        <f>VLOOKUP(C2,competenze!$A$2:$D$31,4,0)</f>
        <v>Cucchiarelli</v>
      </c>
    </row>
    <row r="5" spans="1:3" hidden="1" x14ac:dyDescent="0.25">
      <c r="B5" s="8" t="s">
        <v>2</v>
      </c>
      <c r="C5" s="7"/>
    </row>
    <row r="6" spans="1:3" ht="192" customHeight="1" x14ac:dyDescent="0.25">
      <c r="A6" s="11"/>
      <c r="B6" s="19" t="s">
        <v>100</v>
      </c>
      <c r="C6" s="14" t="str">
        <f>VLOOKUP(C2,competenze!$A$1:$D$31,3,0)</f>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5" customHeight="1" x14ac:dyDescent="0.25">
      <c r="A5" s="11"/>
      <c r="B5" s="19" t="s">
        <v>100</v>
      </c>
      <c r="C5" s="14" t="e">
        <f>VLOOKUP(C2,#REF!,2)</f>
        <v>#REF!</v>
      </c>
      <c r="E5" s="20"/>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4"/>
  <sheetViews>
    <sheetView topLeftCell="A29" zoomScale="70" zoomScaleNormal="70" workbookViewId="0">
      <selection activeCell="C36" sqref="C36:C39"/>
    </sheetView>
  </sheetViews>
  <sheetFormatPr defaultColWidth="9.140625" defaultRowHeight="15" x14ac:dyDescent="0.25"/>
  <cols>
    <col min="1" max="1" width="15.42578125" style="2" customWidth="1"/>
    <col min="2" max="2" width="7.7109375" style="2" customWidth="1"/>
    <col min="3" max="3" width="40.7109375" style="2" customWidth="1"/>
    <col min="4" max="4" width="25.7109375" style="2" customWidth="1"/>
    <col min="5" max="5" width="12.28515625" style="2" customWidth="1"/>
    <col min="6" max="6" width="40.7109375" style="2" customWidth="1"/>
    <col min="7" max="8" width="25.7109375" style="2" customWidth="1"/>
    <col min="9" max="9" width="7.7109375" style="2" customWidth="1"/>
    <col min="10" max="10" width="40.7109375" style="43" customWidth="1"/>
    <col min="11" max="11" width="25.5703125" style="2" customWidth="1"/>
    <col min="12" max="13" width="19" style="43" customWidth="1"/>
    <col min="14" max="14" width="47" style="2" customWidth="1"/>
    <col min="15" max="15" width="19" style="2" customWidth="1"/>
    <col min="16" max="16" width="15.85546875" style="2" customWidth="1"/>
    <col min="17" max="17" width="14.140625" style="2" customWidth="1"/>
    <col min="18" max="18" width="19.28515625" style="2" customWidth="1"/>
    <col min="19" max="19" width="16.42578125" style="2" customWidth="1"/>
    <col min="20" max="20" width="29.140625" style="2" customWidth="1"/>
    <col min="21" max="21" width="31.42578125" style="2" customWidth="1"/>
    <col min="22" max="22" width="16.140625" style="2" bestFit="1" customWidth="1"/>
    <col min="23" max="23" width="31.85546875" style="2" bestFit="1" customWidth="1"/>
    <col min="24" max="24" width="26.28515625" style="2" customWidth="1"/>
    <col min="25" max="25" width="12.85546875" style="2" bestFit="1" customWidth="1"/>
    <col min="26" max="16384" width="9.140625" style="2"/>
  </cols>
  <sheetData>
    <row r="1" spans="1:25" ht="27" thickBot="1" x14ac:dyDescent="0.4">
      <c r="A1" s="114" t="s">
        <v>108</v>
      </c>
      <c r="B1" s="115"/>
      <c r="C1" s="115"/>
      <c r="D1" s="115"/>
      <c r="E1" s="115"/>
      <c r="F1" s="115"/>
      <c r="G1" s="115"/>
      <c r="H1" s="115"/>
      <c r="I1" s="115"/>
      <c r="J1" s="115"/>
      <c r="K1" s="115"/>
      <c r="L1" s="115"/>
      <c r="M1" s="115"/>
      <c r="N1" s="52"/>
      <c r="O1" s="101" t="s">
        <v>243</v>
      </c>
      <c r="P1" s="102"/>
      <c r="Q1" s="102"/>
      <c r="R1" s="102"/>
      <c r="S1" s="102"/>
      <c r="T1" s="102"/>
      <c r="U1" s="103"/>
      <c r="V1" s="117" t="s">
        <v>292</v>
      </c>
      <c r="W1" s="117"/>
      <c r="X1" s="117"/>
      <c r="Y1" s="117"/>
    </row>
    <row r="2" spans="1:25" ht="15" customHeight="1" x14ac:dyDescent="0.25">
      <c r="N2" s="95" t="s">
        <v>244</v>
      </c>
      <c r="O2" s="97" t="s">
        <v>245</v>
      </c>
      <c r="P2" s="104" t="s">
        <v>246</v>
      </c>
      <c r="Q2" s="105"/>
      <c r="R2" s="105"/>
      <c r="S2" s="106"/>
      <c r="T2" s="97" t="s">
        <v>247</v>
      </c>
      <c r="U2" s="99" t="s">
        <v>248</v>
      </c>
      <c r="V2" s="97" t="s">
        <v>274</v>
      </c>
      <c r="W2" s="97" t="s">
        <v>275</v>
      </c>
      <c r="X2" s="97" t="s">
        <v>276</v>
      </c>
      <c r="Y2" s="97" t="s">
        <v>293</v>
      </c>
    </row>
    <row r="3" spans="1:25" ht="93" customHeight="1" thickBot="1" x14ac:dyDescent="0.3">
      <c r="A3" s="16" t="s">
        <v>1</v>
      </c>
      <c r="B3" s="27" t="s">
        <v>94</v>
      </c>
      <c r="C3" s="12" t="s">
        <v>95</v>
      </c>
      <c r="D3" s="18" t="s">
        <v>123</v>
      </c>
      <c r="E3" s="16" t="s">
        <v>96</v>
      </c>
      <c r="F3" s="12" t="s">
        <v>119</v>
      </c>
      <c r="G3" s="18" t="s">
        <v>122</v>
      </c>
      <c r="H3" s="18" t="s">
        <v>124</v>
      </c>
      <c r="I3" s="16" t="s">
        <v>97</v>
      </c>
      <c r="J3" s="40" t="s">
        <v>120</v>
      </c>
      <c r="K3" s="18" t="s">
        <v>121</v>
      </c>
      <c r="L3" s="18" t="s">
        <v>101</v>
      </c>
      <c r="M3" s="18" t="s">
        <v>132</v>
      </c>
      <c r="N3" s="96"/>
      <c r="O3" s="98"/>
      <c r="P3" s="77" t="s">
        <v>249</v>
      </c>
      <c r="Q3" s="77" t="s">
        <v>250</v>
      </c>
      <c r="R3" s="77" t="s">
        <v>251</v>
      </c>
      <c r="S3" s="77" t="s">
        <v>252</v>
      </c>
      <c r="T3" s="98"/>
      <c r="U3" s="100"/>
      <c r="V3" s="98"/>
      <c r="W3" s="98"/>
      <c r="X3" s="98"/>
      <c r="Y3" s="98"/>
    </row>
    <row r="4" spans="1:25" ht="93.75" customHeight="1" thickTop="1" x14ac:dyDescent="0.25">
      <c r="A4" s="109" t="str">
        <f>'Sezione generale'!$C$2</f>
        <v>Ufficio regolazione in materia di contratti pubblici</v>
      </c>
      <c r="B4" s="116">
        <v>1</v>
      </c>
      <c r="C4" s="116" t="s">
        <v>192</v>
      </c>
      <c r="D4" s="107" t="s">
        <v>167</v>
      </c>
      <c r="E4" s="109" t="s">
        <v>102</v>
      </c>
      <c r="F4" s="109" t="s">
        <v>179</v>
      </c>
      <c r="G4" s="109" t="s">
        <v>169</v>
      </c>
      <c r="H4" s="109" t="s">
        <v>180</v>
      </c>
      <c r="I4" s="21" t="s">
        <v>103</v>
      </c>
      <c r="J4" s="37" t="s">
        <v>181</v>
      </c>
      <c r="K4" s="17" t="s">
        <v>169</v>
      </c>
      <c r="L4" s="45" t="s">
        <v>176</v>
      </c>
      <c r="M4" s="45" t="s">
        <v>178</v>
      </c>
      <c r="N4" s="76" t="s">
        <v>180</v>
      </c>
      <c r="O4" s="74"/>
      <c r="P4" s="74"/>
      <c r="Q4" s="74"/>
      <c r="R4" s="75"/>
      <c r="S4" s="68" t="str">
        <f>CONCATENATE([3]Parametri!S24,[3]Parametri!T24,[3]Parametri!U24)</f>
        <v/>
      </c>
      <c r="T4" s="73"/>
      <c r="U4" s="73"/>
      <c r="V4" s="82"/>
      <c r="W4" s="82"/>
      <c r="X4" s="82"/>
      <c r="Y4" s="4"/>
    </row>
    <row r="5" spans="1:25" ht="39.950000000000003" customHeight="1" x14ac:dyDescent="0.25">
      <c r="A5" s="107"/>
      <c r="B5" s="112"/>
      <c r="C5" s="112"/>
      <c r="D5" s="107"/>
      <c r="E5" s="107"/>
      <c r="F5" s="107"/>
      <c r="G5" s="107"/>
      <c r="H5" s="107"/>
      <c r="I5" s="5" t="s">
        <v>125</v>
      </c>
      <c r="J5" s="35" t="s">
        <v>182</v>
      </c>
      <c r="K5" s="17" t="s">
        <v>169</v>
      </c>
      <c r="L5" s="45" t="s">
        <v>176</v>
      </c>
      <c r="M5" s="45" t="s">
        <v>178</v>
      </c>
      <c r="N5" s="54" t="s">
        <v>180</v>
      </c>
      <c r="O5" s="55"/>
      <c r="P5" s="54"/>
      <c r="Q5" s="54"/>
      <c r="R5" s="56"/>
      <c r="S5" s="53" t="str">
        <f>CONCATENATE([3]Parametri!S25,[3]Parametri!T25,[3]Parametri!U25)</f>
        <v/>
      </c>
      <c r="T5" s="55"/>
      <c r="U5" s="55"/>
      <c r="V5" s="4"/>
      <c r="W5" s="4"/>
      <c r="X5" s="4"/>
      <c r="Y5" s="4"/>
    </row>
    <row r="6" spans="1:25" ht="45" x14ac:dyDescent="0.25">
      <c r="A6" s="107"/>
      <c r="B6" s="112"/>
      <c r="C6" s="112"/>
      <c r="D6" s="107"/>
      <c r="E6" s="107"/>
      <c r="F6" s="107"/>
      <c r="G6" s="107"/>
      <c r="H6" s="107"/>
      <c r="I6" s="21" t="s">
        <v>185</v>
      </c>
      <c r="J6" s="41" t="s">
        <v>194</v>
      </c>
      <c r="K6" s="17" t="s">
        <v>170</v>
      </c>
      <c r="L6" s="45" t="s">
        <v>176</v>
      </c>
      <c r="M6" s="45" t="s">
        <v>175</v>
      </c>
      <c r="N6" s="54" t="s">
        <v>180</v>
      </c>
      <c r="O6" s="55"/>
      <c r="P6" s="54"/>
      <c r="Q6" s="54"/>
      <c r="R6" s="56"/>
      <c r="S6" s="53" t="str">
        <f>CONCATENATE([3]Parametri!S26,[3]Parametri!T26,[3]Parametri!U26)</f>
        <v/>
      </c>
      <c r="T6" s="55"/>
      <c r="U6" s="55"/>
      <c r="V6" s="4"/>
      <c r="W6" s="4"/>
      <c r="X6" s="4"/>
      <c r="Y6" s="4"/>
    </row>
    <row r="7" spans="1:25" ht="32.25" customHeight="1" x14ac:dyDescent="0.25">
      <c r="A7" s="107"/>
      <c r="B7" s="112"/>
      <c r="C7" s="112"/>
      <c r="D7" s="107"/>
      <c r="E7" s="107"/>
      <c r="F7" s="107"/>
      <c r="G7" s="107"/>
      <c r="H7" s="107"/>
      <c r="I7" s="5" t="s">
        <v>186</v>
      </c>
      <c r="J7" s="36" t="s">
        <v>184</v>
      </c>
      <c r="K7" s="5" t="s">
        <v>169</v>
      </c>
      <c r="L7" s="38" t="s">
        <v>176</v>
      </c>
      <c r="M7" s="46" t="s">
        <v>178</v>
      </c>
      <c r="N7" s="54" t="s">
        <v>180</v>
      </c>
      <c r="O7" s="55"/>
      <c r="P7" s="54"/>
      <c r="Q7" s="54"/>
      <c r="R7" s="56"/>
      <c r="S7" s="53" t="str">
        <f>CONCATENATE([3]Parametri!S27,[3]Parametri!T27,[3]Parametri!U27)</f>
        <v/>
      </c>
      <c r="T7" s="55"/>
      <c r="U7" s="55"/>
      <c r="V7" s="4"/>
      <c r="W7" s="4"/>
      <c r="X7" s="4"/>
      <c r="Y7" s="4"/>
    </row>
    <row r="8" spans="1:25" ht="409.5" customHeight="1" thickBot="1" x14ac:dyDescent="0.3">
      <c r="A8" s="107"/>
      <c r="B8" s="113"/>
      <c r="C8" s="113"/>
      <c r="D8" s="108"/>
      <c r="E8" s="108"/>
      <c r="F8" s="108"/>
      <c r="G8" s="108"/>
      <c r="H8" s="108"/>
      <c r="I8" s="34" t="s">
        <v>187</v>
      </c>
      <c r="J8" s="18" t="s">
        <v>183</v>
      </c>
      <c r="K8" s="18" t="s">
        <v>170</v>
      </c>
      <c r="L8" s="47" t="s">
        <v>240</v>
      </c>
      <c r="M8" s="49" t="s">
        <v>178</v>
      </c>
      <c r="N8" s="69" t="s">
        <v>253</v>
      </c>
      <c r="O8" s="69" t="s">
        <v>254</v>
      </c>
      <c r="P8" s="70" t="s">
        <v>255</v>
      </c>
      <c r="Q8" s="70"/>
      <c r="R8" s="71" t="s">
        <v>256</v>
      </c>
      <c r="S8" s="72" t="s">
        <v>272</v>
      </c>
      <c r="T8" s="69" t="s">
        <v>257</v>
      </c>
      <c r="U8" s="69" t="s">
        <v>277</v>
      </c>
      <c r="V8" s="85" t="s">
        <v>282</v>
      </c>
      <c r="W8" s="69" t="s">
        <v>283</v>
      </c>
      <c r="X8" s="86" t="s">
        <v>291</v>
      </c>
      <c r="Y8" s="87" t="s">
        <v>284</v>
      </c>
    </row>
    <row r="9" spans="1:25" ht="409.5" customHeight="1" thickTop="1" thickBot="1" x14ac:dyDescent="0.3">
      <c r="A9" s="107"/>
      <c r="B9" s="107">
        <v>2</v>
      </c>
      <c r="C9" s="107" t="s">
        <v>195</v>
      </c>
      <c r="D9" s="107" t="s">
        <v>164</v>
      </c>
      <c r="E9" s="107" t="s">
        <v>104</v>
      </c>
      <c r="F9" s="107" t="s">
        <v>190</v>
      </c>
      <c r="G9" s="107" t="s">
        <v>170</v>
      </c>
      <c r="H9" s="107" t="s">
        <v>180</v>
      </c>
      <c r="I9" s="35" t="s">
        <v>106</v>
      </c>
      <c r="J9" s="35" t="s">
        <v>196</v>
      </c>
      <c r="K9" s="35" t="s">
        <v>169</v>
      </c>
      <c r="L9" s="45" t="s">
        <v>176</v>
      </c>
      <c r="M9" s="45" t="s">
        <v>175</v>
      </c>
      <c r="N9" s="65" t="s">
        <v>258</v>
      </c>
      <c r="O9" s="65" t="s">
        <v>254</v>
      </c>
      <c r="P9" s="66" t="s">
        <v>255</v>
      </c>
      <c r="Q9" s="66"/>
      <c r="R9" s="67" t="s">
        <v>259</v>
      </c>
      <c r="S9" s="68" t="s">
        <v>273</v>
      </c>
      <c r="T9" s="65" t="s">
        <v>257</v>
      </c>
      <c r="U9" s="65" t="s">
        <v>277</v>
      </c>
      <c r="V9" s="85" t="s">
        <v>278</v>
      </c>
      <c r="W9" s="69" t="s">
        <v>283</v>
      </c>
      <c r="X9" s="86" t="s">
        <v>287</v>
      </c>
      <c r="Y9" s="87" t="s">
        <v>284</v>
      </c>
    </row>
    <row r="10" spans="1:25" ht="39.950000000000003" customHeight="1" thickTop="1" x14ac:dyDescent="0.25">
      <c r="A10" s="107"/>
      <c r="B10" s="107"/>
      <c r="C10" s="107"/>
      <c r="D10" s="107"/>
      <c r="E10" s="107"/>
      <c r="F10" s="107"/>
      <c r="G10" s="107"/>
      <c r="H10" s="107"/>
      <c r="I10" s="5" t="s">
        <v>200</v>
      </c>
      <c r="J10" s="36" t="s">
        <v>235</v>
      </c>
      <c r="K10" s="5" t="s">
        <v>167</v>
      </c>
      <c r="L10" s="38" t="s">
        <v>174</v>
      </c>
      <c r="M10" s="38" t="s">
        <v>178</v>
      </c>
      <c r="N10" s="53" t="s">
        <v>180</v>
      </c>
      <c r="O10" s="57"/>
      <c r="P10" s="54"/>
      <c r="Q10" s="54"/>
      <c r="R10" s="56"/>
      <c r="S10" s="53" t="s">
        <v>271</v>
      </c>
      <c r="T10" s="55"/>
      <c r="U10" s="55"/>
      <c r="V10" s="4"/>
      <c r="W10" s="4"/>
      <c r="X10" s="4"/>
      <c r="Y10" s="91"/>
    </row>
    <row r="11" spans="1:25" ht="39.950000000000003" customHeight="1" x14ac:dyDescent="0.25">
      <c r="A11" s="107"/>
      <c r="B11" s="107"/>
      <c r="C11" s="107"/>
      <c r="D11" s="107"/>
      <c r="E11" s="107"/>
      <c r="F11" s="107"/>
      <c r="G11" s="107"/>
      <c r="H11" s="107"/>
      <c r="I11" s="5" t="s">
        <v>201</v>
      </c>
      <c r="J11" s="51" t="s">
        <v>188</v>
      </c>
      <c r="K11" s="5" t="s">
        <v>169</v>
      </c>
      <c r="L11" s="38" t="s">
        <v>174</v>
      </c>
      <c r="M11" s="38" t="s">
        <v>175</v>
      </c>
      <c r="N11" s="53" t="s">
        <v>180</v>
      </c>
      <c r="O11" s="57"/>
      <c r="P11" s="54"/>
      <c r="Q11" s="54"/>
      <c r="R11" s="56"/>
      <c r="S11" s="53" t="s">
        <v>271</v>
      </c>
      <c r="T11" s="55"/>
      <c r="U11" s="55"/>
      <c r="V11" s="4"/>
      <c r="W11" s="4"/>
      <c r="X11" s="4"/>
      <c r="Y11" s="4"/>
    </row>
    <row r="12" spans="1:25" ht="39.950000000000003" customHeight="1" x14ac:dyDescent="0.25">
      <c r="A12" s="107"/>
      <c r="B12" s="107"/>
      <c r="C12" s="107"/>
      <c r="D12" s="107"/>
      <c r="E12" s="107"/>
      <c r="F12" s="107"/>
      <c r="G12" s="107"/>
      <c r="H12" s="107"/>
      <c r="I12" s="5" t="s">
        <v>202</v>
      </c>
      <c r="J12" s="36" t="s">
        <v>189</v>
      </c>
      <c r="K12" s="5" t="s">
        <v>169</v>
      </c>
      <c r="L12" s="38" t="s">
        <v>174</v>
      </c>
      <c r="M12" s="38" t="s">
        <v>175</v>
      </c>
      <c r="N12" s="53" t="s">
        <v>180</v>
      </c>
      <c r="O12" s="57"/>
      <c r="P12" s="54"/>
      <c r="Q12" s="54"/>
      <c r="R12" s="56"/>
      <c r="S12" s="53" t="s">
        <v>271</v>
      </c>
      <c r="T12" s="55"/>
      <c r="U12" s="55"/>
      <c r="V12" s="4"/>
      <c r="W12" s="4"/>
      <c r="X12" s="4"/>
      <c r="Y12" s="4"/>
    </row>
    <row r="13" spans="1:25" ht="30" x14ac:dyDescent="0.25">
      <c r="A13" s="107"/>
      <c r="B13" s="107"/>
      <c r="C13" s="107"/>
      <c r="D13" s="107"/>
      <c r="E13" s="110"/>
      <c r="F13" s="110"/>
      <c r="G13" s="110"/>
      <c r="H13" s="110"/>
      <c r="I13" s="5" t="s">
        <v>203</v>
      </c>
      <c r="J13" s="42" t="s">
        <v>193</v>
      </c>
      <c r="K13" s="9" t="s">
        <v>170</v>
      </c>
      <c r="L13" s="39" t="s">
        <v>176</v>
      </c>
      <c r="M13" s="39" t="s">
        <v>175</v>
      </c>
      <c r="N13" s="53" t="s">
        <v>180</v>
      </c>
      <c r="O13" s="57"/>
      <c r="P13" s="54"/>
      <c r="Q13" s="54"/>
      <c r="R13" s="56"/>
      <c r="S13" s="53" t="s">
        <v>271</v>
      </c>
      <c r="T13" s="55"/>
      <c r="U13" s="55"/>
      <c r="V13" s="4"/>
      <c r="W13" s="4"/>
      <c r="X13" s="4"/>
      <c r="Y13" s="4"/>
    </row>
    <row r="14" spans="1:25" ht="408.75" customHeight="1" thickBot="1" x14ac:dyDescent="0.3">
      <c r="A14" s="107"/>
      <c r="B14" s="107"/>
      <c r="C14" s="107"/>
      <c r="D14" s="107"/>
      <c r="E14" s="111" t="s">
        <v>105</v>
      </c>
      <c r="F14" s="111" t="s">
        <v>191</v>
      </c>
      <c r="G14" s="111" t="s">
        <v>169</v>
      </c>
      <c r="H14" s="111" t="s">
        <v>180</v>
      </c>
      <c r="I14" s="5" t="s">
        <v>107</v>
      </c>
      <c r="J14" s="33" t="s">
        <v>211</v>
      </c>
      <c r="K14" s="22" t="s">
        <v>169</v>
      </c>
      <c r="L14" s="39" t="s">
        <v>176</v>
      </c>
      <c r="M14" s="39" t="s">
        <v>175</v>
      </c>
      <c r="N14" s="57" t="s">
        <v>260</v>
      </c>
      <c r="O14" s="57" t="s">
        <v>261</v>
      </c>
      <c r="P14" s="54" t="s">
        <v>255</v>
      </c>
      <c r="Q14" s="54"/>
      <c r="R14" s="56" t="s">
        <v>259</v>
      </c>
      <c r="S14" s="53" t="s">
        <v>273</v>
      </c>
      <c r="T14" s="57" t="s">
        <v>257</v>
      </c>
      <c r="U14" s="57" t="s">
        <v>277</v>
      </c>
      <c r="V14" s="85" t="s">
        <v>278</v>
      </c>
      <c r="W14" s="69" t="s">
        <v>283</v>
      </c>
      <c r="X14" s="86" t="s">
        <v>288</v>
      </c>
      <c r="Y14" s="90" t="s">
        <v>284</v>
      </c>
    </row>
    <row r="15" spans="1:25" ht="30.75" thickTop="1" x14ac:dyDescent="0.25">
      <c r="A15" s="107"/>
      <c r="B15" s="107"/>
      <c r="C15" s="107"/>
      <c r="D15" s="107"/>
      <c r="E15" s="107"/>
      <c r="F15" s="107"/>
      <c r="G15" s="107"/>
      <c r="H15" s="107"/>
      <c r="I15" s="5" t="s">
        <v>204</v>
      </c>
      <c r="J15" s="33" t="s">
        <v>212</v>
      </c>
      <c r="K15" s="22" t="s">
        <v>169</v>
      </c>
      <c r="L15" s="39" t="s">
        <v>174</v>
      </c>
      <c r="M15" s="39" t="s">
        <v>175</v>
      </c>
      <c r="N15" s="53" t="s">
        <v>180</v>
      </c>
      <c r="O15" s="57"/>
      <c r="P15" s="54"/>
      <c r="Q15" s="54"/>
      <c r="R15" s="56"/>
      <c r="S15" s="53" t="s">
        <v>271</v>
      </c>
      <c r="T15" s="55"/>
      <c r="U15" s="55"/>
      <c r="V15" s="4"/>
      <c r="W15" s="4"/>
      <c r="X15" s="4"/>
      <c r="Y15" s="4"/>
    </row>
    <row r="16" spans="1:25" ht="45" x14ac:dyDescent="0.25">
      <c r="A16" s="107"/>
      <c r="B16" s="107"/>
      <c r="C16" s="107"/>
      <c r="D16" s="107"/>
      <c r="E16" s="107"/>
      <c r="F16" s="107"/>
      <c r="G16" s="107"/>
      <c r="H16" s="107"/>
      <c r="I16" s="5" t="s">
        <v>205</v>
      </c>
      <c r="J16" s="33" t="s">
        <v>236</v>
      </c>
      <c r="K16" s="22" t="s">
        <v>167</v>
      </c>
      <c r="L16" s="39" t="s">
        <v>174</v>
      </c>
      <c r="M16" s="39" t="s">
        <v>175</v>
      </c>
      <c r="N16" s="53" t="s">
        <v>180</v>
      </c>
      <c r="O16" s="57"/>
      <c r="P16" s="54"/>
      <c r="Q16" s="54"/>
      <c r="R16" s="56"/>
      <c r="S16" s="53" t="s">
        <v>271</v>
      </c>
      <c r="T16" s="55"/>
      <c r="U16" s="55"/>
      <c r="V16" s="4"/>
      <c r="W16" s="4"/>
      <c r="X16" s="4"/>
      <c r="Y16" s="4"/>
    </row>
    <row r="17" spans="1:25" ht="39.950000000000003" customHeight="1" thickBot="1" x14ac:dyDescent="0.3">
      <c r="A17" s="107"/>
      <c r="B17" s="108"/>
      <c r="C17" s="108"/>
      <c r="D17" s="108"/>
      <c r="E17" s="108"/>
      <c r="F17" s="108"/>
      <c r="G17" s="108"/>
      <c r="H17" s="108"/>
      <c r="I17" s="26" t="s">
        <v>213</v>
      </c>
      <c r="J17" s="50" t="s">
        <v>233</v>
      </c>
      <c r="K17" s="13" t="s">
        <v>169</v>
      </c>
      <c r="L17" s="47" t="s">
        <v>174</v>
      </c>
      <c r="M17" s="47" t="s">
        <v>175</v>
      </c>
      <c r="N17" s="72" t="s">
        <v>180</v>
      </c>
      <c r="O17" s="69"/>
      <c r="P17" s="70"/>
      <c r="Q17" s="70"/>
      <c r="R17" s="71"/>
      <c r="S17" s="72" t="s">
        <v>271</v>
      </c>
      <c r="T17" s="79"/>
      <c r="U17" s="79"/>
      <c r="V17" s="83"/>
      <c r="W17" s="83"/>
      <c r="X17" s="83"/>
      <c r="Y17" s="4"/>
    </row>
    <row r="18" spans="1:25" ht="39.950000000000003" customHeight="1" thickTop="1" x14ac:dyDescent="0.25">
      <c r="A18" s="107"/>
      <c r="B18" s="112">
        <v>3</v>
      </c>
      <c r="C18" s="112" t="s">
        <v>197</v>
      </c>
      <c r="D18" s="111" t="s">
        <v>167</v>
      </c>
      <c r="E18" s="109" t="s">
        <v>109</v>
      </c>
      <c r="F18" s="109" t="s">
        <v>179</v>
      </c>
      <c r="G18" s="109" t="s">
        <v>169</v>
      </c>
      <c r="H18" s="109" t="s">
        <v>180</v>
      </c>
      <c r="I18" s="15" t="s">
        <v>110</v>
      </c>
      <c r="J18" s="37" t="s">
        <v>181</v>
      </c>
      <c r="K18" s="17" t="s">
        <v>169</v>
      </c>
      <c r="L18" s="45" t="s">
        <v>176</v>
      </c>
      <c r="M18" s="45" t="s">
        <v>178</v>
      </c>
      <c r="N18" s="68" t="s">
        <v>180</v>
      </c>
      <c r="O18" s="65"/>
      <c r="P18" s="66"/>
      <c r="Q18" s="66"/>
      <c r="R18" s="67"/>
      <c r="S18" s="68" t="s">
        <v>271</v>
      </c>
      <c r="T18" s="78"/>
      <c r="U18" s="78"/>
      <c r="V18" s="82"/>
      <c r="W18" s="82"/>
      <c r="X18" s="82"/>
      <c r="Y18" s="4"/>
    </row>
    <row r="19" spans="1:25" ht="41.25" customHeight="1" x14ac:dyDescent="0.25">
      <c r="A19" s="107"/>
      <c r="B19" s="112"/>
      <c r="C19" s="112"/>
      <c r="D19" s="107"/>
      <c r="E19" s="107"/>
      <c r="F19" s="107"/>
      <c r="G19" s="107"/>
      <c r="H19" s="107"/>
      <c r="I19" s="5" t="s">
        <v>126</v>
      </c>
      <c r="J19" s="41" t="s">
        <v>198</v>
      </c>
      <c r="K19" s="17" t="s">
        <v>170</v>
      </c>
      <c r="L19" s="45" t="s">
        <v>176</v>
      </c>
      <c r="M19" s="48" t="s">
        <v>175</v>
      </c>
      <c r="N19" s="53" t="s">
        <v>180</v>
      </c>
      <c r="O19" s="57"/>
      <c r="P19" s="54"/>
      <c r="Q19" s="54"/>
      <c r="R19" s="56"/>
      <c r="S19" s="53" t="s">
        <v>271</v>
      </c>
      <c r="T19" s="55"/>
      <c r="U19" s="55"/>
      <c r="V19" s="4"/>
      <c r="W19" s="4"/>
      <c r="X19" s="4"/>
      <c r="Y19" s="4"/>
    </row>
    <row r="20" spans="1:25" ht="41.25" customHeight="1" x14ac:dyDescent="0.25">
      <c r="A20" s="107"/>
      <c r="B20" s="112"/>
      <c r="C20" s="112"/>
      <c r="D20" s="107"/>
      <c r="E20" s="107"/>
      <c r="F20" s="107"/>
      <c r="G20" s="107"/>
      <c r="H20" s="107"/>
      <c r="I20" s="5" t="s">
        <v>206</v>
      </c>
      <c r="J20" s="36" t="s">
        <v>184</v>
      </c>
      <c r="K20" s="5" t="s">
        <v>169</v>
      </c>
      <c r="L20" s="38" t="s">
        <v>176</v>
      </c>
      <c r="M20" s="38" t="s">
        <v>178</v>
      </c>
      <c r="N20" s="53" t="s">
        <v>180</v>
      </c>
      <c r="O20" s="57"/>
      <c r="P20" s="54"/>
      <c r="Q20" s="54"/>
      <c r="R20" s="56"/>
      <c r="S20" s="53" t="s">
        <v>271</v>
      </c>
      <c r="T20" s="55"/>
      <c r="U20" s="55"/>
      <c r="V20" s="4"/>
      <c r="W20" s="4"/>
      <c r="X20" s="4"/>
      <c r="Y20" s="4"/>
    </row>
    <row r="21" spans="1:25" ht="393" customHeight="1" thickBot="1" x14ac:dyDescent="0.3">
      <c r="A21" s="107"/>
      <c r="B21" s="111"/>
      <c r="C21" s="113"/>
      <c r="D21" s="108"/>
      <c r="E21" s="108"/>
      <c r="F21" s="108"/>
      <c r="G21" s="108"/>
      <c r="H21" s="108"/>
      <c r="I21" s="18" t="s">
        <v>207</v>
      </c>
      <c r="J21" s="18" t="s">
        <v>199</v>
      </c>
      <c r="K21" s="18" t="s">
        <v>170</v>
      </c>
      <c r="L21" s="30" t="s">
        <v>240</v>
      </c>
      <c r="M21" s="30" t="s">
        <v>178</v>
      </c>
      <c r="N21" s="69" t="s">
        <v>262</v>
      </c>
      <c r="O21" s="69" t="s">
        <v>254</v>
      </c>
      <c r="P21" s="70" t="s">
        <v>255</v>
      </c>
      <c r="Q21" s="70"/>
      <c r="R21" s="71" t="s">
        <v>256</v>
      </c>
      <c r="S21" s="72" t="s">
        <v>272</v>
      </c>
      <c r="T21" s="69" t="s">
        <v>257</v>
      </c>
      <c r="U21" s="69" t="s">
        <v>277</v>
      </c>
      <c r="V21" s="85" t="s">
        <v>278</v>
      </c>
      <c r="W21" s="69" t="s">
        <v>283</v>
      </c>
      <c r="X21" s="86" t="s">
        <v>287</v>
      </c>
      <c r="Y21" s="87" t="s">
        <v>284</v>
      </c>
    </row>
    <row r="22" spans="1:25" ht="376.5" customHeight="1" thickTop="1" x14ac:dyDescent="0.25">
      <c r="A22" s="107"/>
      <c r="B22" s="109">
        <v>4</v>
      </c>
      <c r="C22" s="107" t="s">
        <v>208</v>
      </c>
      <c r="D22" s="107" t="s">
        <v>164</v>
      </c>
      <c r="E22" s="107" t="s">
        <v>111</v>
      </c>
      <c r="F22" s="107" t="s">
        <v>190</v>
      </c>
      <c r="G22" s="107" t="s">
        <v>170</v>
      </c>
      <c r="H22" s="107" t="s">
        <v>180</v>
      </c>
      <c r="I22" s="35" t="s">
        <v>113</v>
      </c>
      <c r="J22" s="35" t="s">
        <v>196</v>
      </c>
      <c r="K22" s="35" t="s">
        <v>169</v>
      </c>
      <c r="L22" s="45" t="s">
        <v>176</v>
      </c>
      <c r="M22" s="45" t="s">
        <v>175</v>
      </c>
      <c r="N22" s="65" t="s">
        <v>263</v>
      </c>
      <c r="O22" s="65" t="s">
        <v>254</v>
      </c>
      <c r="P22" s="66" t="s">
        <v>255</v>
      </c>
      <c r="Q22" s="66"/>
      <c r="R22" s="67" t="s">
        <v>259</v>
      </c>
      <c r="S22" s="68" t="s">
        <v>273</v>
      </c>
      <c r="T22" s="65" t="s">
        <v>257</v>
      </c>
      <c r="U22" s="65" t="s">
        <v>277</v>
      </c>
      <c r="V22" s="88" t="s">
        <v>278</v>
      </c>
      <c r="W22" s="92" t="s">
        <v>283</v>
      </c>
      <c r="X22" s="94" t="s">
        <v>289</v>
      </c>
      <c r="Y22" s="90" t="s">
        <v>284</v>
      </c>
    </row>
    <row r="23" spans="1:25" ht="39.950000000000003" customHeight="1" x14ac:dyDescent="0.25">
      <c r="A23" s="107"/>
      <c r="B23" s="107"/>
      <c r="C23" s="107"/>
      <c r="D23" s="107"/>
      <c r="E23" s="107"/>
      <c r="F23" s="107"/>
      <c r="G23" s="107"/>
      <c r="H23" s="107"/>
      <c r="I23" s="5" t="s">
        <v>127</v>
      </c>
      <c r="J23" s="36" t="s">
        <v>238</v>
      </c>
      <c r="K23" s="5" t="s">
        <v>167</v>
      </c>
      <c r="L23" s="38" t="s">
        <v>174</v>
      </c>
      <c r="M23" s="38" t="s">
        <v>178</v>
      </c>
      <c r="N23" s="53" t="s">
        <v>180</v>
      </c>
      <c r="O23" s="57"/>
      <c r="P23" s="54"/>
      <c r="Q23" s="54"/>
      <c r="R23" s="56"/>
      <c r="S23" s="53" t="s">
        <v>271</v>
      </c>
      <c r="T23" s="55"/>
      <c r="U23" s="55"/>
      <c r="V23" s="4"/>
      <c r="W23" s="4"/>
      <c r="X23" s="4"/>
      <c r="Y23" s="4"/>
    </row>
    <row r="24" spans="1:25" ht="39.950000000000003" customHeight="1" x14ac:dyDescent="0.25">
      <c r="A24" s="107"/>
      <c r="B24" s="107"/>
      <c r="C24" s="107"/>
      <c r="D24" s="107"/>
      <c r="E24" s="107"/>
      <c r="F24" s="107"/>
      <c r="G24" s="107"/>
      <c r="H24" s="107"/>
      <c r="I24" s="5" t="s">
        <v>215</v>
      </c>
      <c r="J24" s="51" t="s">
        <v>188</v>
      </c>
      <c r="K24" s="5" t="s">
        <v>169</v>
      </c>
      <c r="L24" s="38" t="s">
        <v>174</v>
      </c>
      <c r="M24" s="38" t="s">
        <v>175</v>
      </c>
      <c r="N24" s="53" t="s">
        <v>180</v>
      </c>
      <c r="O24" s="57"/>
      <c r="P24" s="54"/>
      <c r="Q24" s="54"/>
      <c r="R24" s="56"/>
      <c r="S24" s="53" t="s">
        <v>271</v>
      </c>
      <c r="T24" s="55"/>
      <c r="U24" s="55"/>
      <c r="V24" s="4"/>
      <c r="W24" s="4"/>
      <c r="X24" s="4"/>
      <c r="Y24" s="4"/>
    </row>
    <row r="25" spans="1:25" ht="39.950000000000003" customHeight="1" x14ac:dyDescent="0.25">
      <c r="A25" s="107"/>
      <c r="B25" s="107"/>
      <c r="C25" s="107"/>
      <c r="D25" s="107"/>
      <c r="E25" s="107"/>
      <c r="F25" s="107"/>
      <c r="G25" s="107"/>
      <c r="H25" s="107"/>
      <c r="I25" s="5" t="s">
        <v>216</v>
      </c>
      <c r="J25" s="36" t="s">
        <v>189</v>
      </c>
      <c r="K25" s="5" t="s">
        <v>169</v>
      </c>
      <c r="L25" s="38" t="s">
        <v>174</v>
      </c>
      <c r="M25" s="38" t="s">
        <v>175</v>
      </c>
      <c r="N25" s="53" t="s">
        <v>180</v>
      </c>
      <c r="O25" s="57"/>
      <c r="P25" s="54"/>
      <c r="Q25" s="54"/>
      <c r="R25" s="56"/>
      <c r="S25" s="53" t="s">
        <v>271</v>
      </c>
      <c r="T25" s="55"/>
      <c r="U25" s="55"/>
      <c r="V25" s="4"/>
      <c r="W25" s="4"/>
      <c r="X25" s="4"/>
      <c r="Y25" s="4"/>
    </row>
    <row r="26" spans="1:25" ht="39.950000000000003" customHeight="1" x14ac:dyDescent="0.25">
      <c r="A26" s="107"/>
      <c r="B26" s="107"/>
      <c r="C26" s="107"/>
      <c r="D26" s="107"/>
      <c r="E26" s="110"/>
      <c r="F26" s="110"/>
      <c r="G26" s="110"/>
      <c r="H26" s="110"/>
      <c r="I26" s="5" t="s">
        <v>217</v>
      </c>
      <c r="J26" s="42" t="s">
        <v>193</v>
      </c>
      <c r="K26" s="9" t="s">
        <v>170</v>
      </c>
      <c r="L26" s="39" t="s">
        <v>176</v>
      </c>
      <c r="M26" s="39" t="s">
        <v>175</v>
      </c>
      <c r="N26" s="53" t="s">
        <v>180</v>
      </c>
      <c r="O26" s="57"/>
      <c r="P26" s="54"/>
      <c r="Q26" s="54"/>
      <c r="R26" s="56"/>
      <c r="S26" s="53" t="s">
        <v>271</v>
      </c>
      <c r="T26" s="55"/>
      <c r="U26" s="55"/>
      <c r="V26" s="4"/>
      <c r="W26" s="4"/>
      <c r="X26" s="4"/>
      <c r="Y26" s="4"/>
    </row>
    <row r="27" spans="1:25" ht="389.25" customHeight="1" x14ac:dyDescent="0.25">
      <c r="A27" s="107"/>
      <c r="B27" s="107"/>
      <c r="C27" s="107"/>
      <c r="D27" s="107"/>
      <c r="E27" s="111" t="s">
        <v>112</v>
      </c>
      <c r="F27" s="111" t="s">
        <v>227</v>
      </c>
      <c r="G27" s="111" t="s">
        <v>169</v>
      </c>
      <c r="H27" s="111" t="s">
        <v>180</v>
      </c>
      <c r="I27" s="5" t="s">
        <v>114</v>
      </c>
      <c r="J27" s="33" t="s">
        <v>211</v>
      </c>
      <c r="K27" s="26" t="s">
        <v>169</v>
      </c>
      <c r="L27" s="39" t="s">
        <v>176</v>
      </c>
      <c r="M27" s="39" t="s">
        <v>175</v>
      </c>
      <c r="N27" s="58" t="s">
        <v>264</v>
      </c>
      <c r="O27" s="57" t="s">
        <v>261</v>
      </c>
      <c r="P27" s="54" t="s">
        <v>255</v>
      </c>
      <c r="Q27" s="54"/>
      <c r="R27" s="56" t="s">
        <v>259</v>
      </c>
      <c r="S27" s="53" t="s">
        <v>273</v>
      </c>
      <c r="T27" s="57" t="s">
        <v>257</v>
      </c>
      <c r="U27" s="57" t="s">
        <v>277</v>
      </c>
      <c r="V27" s="88" t="s">
        <v>278</v>
      </c>
      <c r="W27" s="92" t="s">
        <v>283</v>
      </c>
      <c r="X27" s="94" t="s">
        <v>287</v>
      </c>
      <c r="Y27" s="88" t="s">
        <v>284</v>
      </c>
    </row>
    <row r="28" spans="1:25" ht="60" x14ac:dyDescent="0.25">
      <c r="A28" s="107"/>
      <c r="B28" s="107"/>
      <c r="C28" s="107"/>
      <c r="D28" s="107"/>
      <c r="E28" s="107"/>
      <c r="F28" s="107"/>
      <c r="G28" s="107"/>
      <c r="H28" s="107"/>
      <c r="I28" s="29" t="s">
        <v>128</v>
      </c>
      <c r="J28" s="33" t="s">
        <v>209</v>
      </c>
      <c r="K28" s="26" t="s">
        <v>167</v>
      </c>
      <c r="L28" s="39" t="s">
        <v>174</v>
      </c>
      <c r="M28" s="39" t="s">
        <v>178</v>
      </c>
      <c r="N28" s="53" t="s">
        <v>180</v>
      </c>
      <c r="O28" s="57"/>
      <c r="P28" s="54"/>
      <c r="Q28" s="54"/>
      <c r="R28" s="56"/>
      <c r="S28" s="53" t="s">
        <v>271</v>
      </c>
      <c r="T28" s="55"/>
      <c r="U28" s="55"/>
      <c r="V28" s="4"/>
      <c r="W28" s="4"/>
      <c r="X28" s="4"/>
      <c r="Y28" s="4"/>
    </row>
    <row r="29" spans="1:25" ht="15.75" x14ac:dyDescent="0.25">
      <c r="A29" s="107"/>
      <c r="B29" s="107"/>
      <c r="C29" s="107"/>
      <c r="D29" s="107"/>
      <c r="E29" s="107"/>
      <c r="F29" s="107"/>
      <c r="G29" s="107"/>
      <c r="H29" s="107"/>
      <c r="I29" s="29" t="s">
        <v>218</v>
      </c>
      <c r="J29" s="33" t="s">
        <v>214</v>
      </c>
      <c r="K29" s="26" t="s">
        <v>169</v>
      </c>
      <c r="L29" s="39" t="s">
        <v>174</v>
      </c>
      <c r="M29" s="39" t="s">
        <v>178</v>
      </c>
      <c r="N29" s="53" t="s">
        <v>180</v>
      </c>
      <c r="O29" s="57"/>
      <c r="P29" s="54"/>
      <c r="Q29" s="54"/>
      <c r="R29" s="56"/>
      <c r="S29" s="53" t="s">
        <v>271</v>
      </c>
      <c r="T29" s="55"/>
      <c r="U29" s="55"/>
      <c r="V29" s="4"/>
      <c r="W29" s="4"/>
      <c r="X29" s="4"/>
      <c r="Y29" s="4"/>
    </row>
    <row r="30" spans="1:25" ht="45" x14ac:dyDescent="0.25">
      <c r="A30" s="107"/>
      <c r="B30" s="107"/>
      <c r="C30" s="107"/>
      <c r="D30" s="107"/>
      <c r="E30" s="107"/>
      <c r="F30" s="107"/>
      <c r="G30" s="107"/>
      <c r="H30" s="107"/>
      <c r="I30" s="29" t="s">
        <v>219</v>
      </c>
      <c r="J30" s="33" t="s">
        <v>210</v>
      </c>
      <c r="K30" s="26" t="s">
        <v>169</v>
      </c>
      <c r="L30" s="39" t="s">
        <v>174</v>
      </c>
      <c r="M30" s="39" t="s">
        <v>178</v>
      </c>
      <c r="N30" s="53" t="s">
        <v>180</v>
      </c>
      <c r="O30" s="57"/>
      <c r="P30" s="54"/>
      <c r="Q30" s="54"/>
      <c r="R30" s="56"/>
      <c r="S30" s="53" t="s">
        <v>271</v>
      </c>
      <c r="T30" s="55"/>
      <c r="U30" s="55"/>
      <c r="V30" s="4"/>
      <c r="W30" s="4"/>
      <c r="X30" s="4"/>
      <c r="Y30" s="4"/>
    </row>
    <row r="31" spans="1:25" ht="30" x14ac:dyDescent="0.25">
      <c r="A31" s="107"/>
      <c r="B31" s="107"/>
      <c r="C31" s="107"/>
      <c r="D31" s="107"/>
      <c r="E31" s="107"/>
      <c r="F31" s="107"/>
      <c r="G31" s="107"/>
      <c r="H31" s="107"/>
      <c r="I31" s="29" t="s">
        <v>220</v>
      </c>
      <c r="J31" s="33" t="s">
        <v>212</v>
      </c>
      <c r="K31" s="26" t="s">
        <v>169</v>
      </c>
      <c r="L31" s="39" t="s">
        <v>174</v>
      </c>
      <c r="M31" s="39" t="s">
        <v>175</v>
      </c>
      <c r="N31" s="53" t="s">
        <v>180</v>
      </c>
      <c r="O31" s="57"/>
      <c r="P31" s="54"/>
      <c r="Q31" s="54"/>
      <c r="R31" s="56"/>
      <c r="S31" s="53" t="s">
        <v>271</v>
      </c>
      <c r="T31" s="55"/>
      <c r="U31" s="55"/>
      <c r="V31" s="4"/>
      <c r="W31" s="4"/>
      <c r="X31" s="4"/>
      <c r="Y31" s="4"/>
    </row>
    <row r="32" spans="1:25" ht="45" x14ac:dyDescent="0.25">
      <c r="A32" s="107"/>
      <c r="B32" s="107"/>
      <c r="C32" s="107"/>
      <c r="D32" s="107"/>
      <c r="E32" s="107"/>
      <c r="F32" s="107"/>
      <c r="G32" s="107"/>
      <c r="H32" s="107"/>
      <c r="I32" s="29" t="s">
        <v>221</v>
      </c>
      <c r="J32" s="33" t="s">
        <v>237</v>
      </c>
      <c r="K32" s="28" t="s">
        <v>167</v>
      </c>
      <c r="L32" s="39" t="s">
        <v>174</v>
      </c>
      <c r="M32" s="39" t="s">
        <v>178</v>
      </c>
      <c r="N32" s="59"/>
      <c r="O32" s="57"/>
      <c r="P32" s="54"/>
      <c r="Q32" s="54"/>
      <c r="R32" s="56"/>
      <c r="S32" s="53" t="s">
        <v>271</v>
      </c>
      <c r="T32" s="55"/>
      <c r="U32" s="55"/>
      <c r="V32" s="4"/>
      <c r="W32" s="4"/>
      <c r="X32" s="4"/>
      <c r="Y32" s="4"/>
    </row>
    <row r="33" spans="1:25" ht="39.950000000000003" customHeight="1" thickBot="1" x14ac:dyDescent="0.3">
      <c r="A33" s="107"/>
      <c r="B33" s="108"/>
      <c r="C33" s="108"/>
      <c r="D33" s="108"/>
      <c r="E33" s="108"/>
      <c r="F33" s="108"/>
      <c r="G33" s="108"/>
      <c r="H33" s="108"/>
      <c r="I33" s="18" t="s">
        <v>239</v>
      </c>
      <c r="J33" s="50" t="s">
        <v>234</v>
      </c>
      <c r="K33" s="18" t="s">
        <v>169</v>
      </c>
      <c r="L33" s="47" t="s">
        <v>174</v>
      </c>
      <c r="M33" s="81" t="s">
        <v>175</v>
      </c>
      <c r="N33" s="72" t="s">
        <v>180</v>
      </c>
      <c r="O33" s="69"/>
      <c r="P33" s="70"/>
      <c r="Q33" s="70"/>
      <c r="R33" s="71"/>
      <c r="S33" s="72" t="s">
        <v>271</v>
      </c>
      <c r="T33" s="79"/>
      <c r="U33" s="79"/>
      <c r="V33" s="83"/>
      <c r="W33" s="83"/>
      <c r="X33" s="83"/>
      <c r="Y33" s="83"/>
    </row>
    <row r="34" spans="1:25" ht="45.75" customHeight="1" thickTop="1" x14ac:dyDescent="0.25">
      <c r="A34" s="107"/>
      <c r="B34" s="109">
        <v>5</v>
      </c>
      <c r="C34" s="109" t="s">
        <v>294</v>
      </c>
      <c r="D34" s="109" t="s">
        <v>167</v>
      </c>
      <c r="E34" s="109" t="s">
        <v>115</v>
      </c>
      <c r="F34" s="109" t="s">
        <v>229</v>
      </c>
      <c r="G34" s="109" t="s">
        <v>169</v>
      </c>
      <c r="H34" s="109" t="s">
        <v>180</v>
      </c>
      <c r="I34" s="17" t="s">
        <v>117</v>
      </c>
      <c r="J34" s="36" t="s">
        <v>222</v>
      </c>
      <c r="K34" s="5" t="s">
        <v>167</v>
      </c>
      <c r="L34" s="38" t="s">
        <v>174</v>
      </c>
      <c r="M34" s="45" t="s">
        <v>178</v>
      </c>
      <c r="N34" s="68" t="s">
        <v>180</v>
      </c>
      <c r="O34" s="65"/>
      <c r="P34" s="66"/>
      <c r="Q34" s="66"/>
      <c r="R34" s="67"/>
      <c r="S34" s="68" t="s">
        <v>271</v>
      </c>
      <c r="T34" s="78"/>
      <c r="U34" s="78"/>
      <c r="V34" s="82"/>
      <c r="W34" s="82"/>
      <c r="X34" s="82"/>
      <c r="Y34" s="4"/>
    </row>
    <row r="35" spans="1:25" ht="60.75" thickBot="1" x14ac:dyDescent="0.3">
      <c r="A35" s="107"/>
      <c r="B35" s="108"/>
      <c r="C35" s="108"/>
      <c r="D35" s="108"/>
      <c r="E35" s="108"/>
      <c r="F35" s="108"/>
      <c r="G35" s="108"/>
      <c r="H35" s="108"/>
      <c r="I35" s="18" t="s">
        <v>129</v>
      </c>
      <c r="J35" s="18" t="s">
        <v>230</v>
      </c>
      <c r="K35" s="18" t="s">
        <v>169</v>
      </c>
      <c r="L35" s="47" t="s">
        <v>176</v>
      </c>
      <c r="M35" s="47" t="s">
        <v>178</v>
      </c>
      <c r="N35" s="72" t="s">
        <v>180</v>
      </c>
      <c r="O35" s="69"/>
      <c r="P35" s="70"/>
      <c r="Q35" s="70"/>
      <c r="R35" s="71"/>
      <c r="S35" s="72" t="s">
        <v>271</v>
      </c>
      <c r="T35" s="79"/>
      <c r="U35" s="79"/>
      <c r="V35" s="83"/>
      <c r="W35" s="83"/>
      <c r="X35" s="83"/>
      <c r="Y35" s="83"/>
    </row>
    <row r="36" spans="1:25" ht="351" customHeight="1" thickTop="1" x14ac:dyDescent="0.25">
      <c r="A36" s="107"/>
      <c r="B36" s="107">
        <v>6</v>
      </c>
      <c r="C36" s="107" t="s">
        <v>295</v>
      </c>
      <c r="D36" s="107" t="s">
        <v>167</v>
      </c>
      <c r="E36" s="107" t="s">
        <v>116</v>
      </c>
      <c r="F36" s="107" t="s">
        <v>228</v>
      </c>
      <c r="G36" s="107" t="s">
        <v>170</v>
      </c>
      <c r="H36" s="107" t="s">
        <v>180</v>
      </c>
      <c r="I36" s="35" t="s">
        <v>118</v>
      </c>
      <c r="J36" s="35" t="s">
        <v>223</v>
      </c>
      <c r="K36" s="35" t="s">
        <v>169</v>
      </c>
      <c r="L36" s="45" t="s">
        <v>176</v>
      </c>
      <c r="M36" s="45" t="s">
        <v>178</v>
      </c>
      <c r="N36" s="80" t="s">
        <v>265</v>
      </c>
      <c r="O36" s="65" t="s">
        <v>266</v>
      </c>
      <c r="P36" s="66" t="s">
        <v>255</v>
      </c>
      <c r="Q36" s="66"/>
      <c r="R36" s="67" t="s">
        <v>267</v>
      </c>
      <c r="S36" s="68" t="s">
        <v>255</v>
      </c>
      <c r="T36" s="65" t="s">
        <v>268</v>
      </c>
      <c r="U36" s="65" t="s">
        <v>279</v>
      </c>
      <c r="V36" s="88" t="s">
        <v>280</v>
      </c>
      <c r="W36" s="92" t="s">
        <v>285</v>
      </c>
      <c r="X36" s="94" t="s">
        <v>290</v>
      </c>
      <c r="Y36" s="90" t="s">
        <v>286</v>
      </c>
    </row>
    <row r="37" spans="1:25" ht="200.25" customHeight="1" x14ac:dyDescent="0.25">
      <c r="A37" s="107"/>
      <c r="B37" s="107"/>
      <c r="C37" s="107"/>
      <c r="D37" s="107"/>
      <c r="E37" s="107"/>
      <c r="F37" s="107"/>
      <c r="G37" s="107"/>
      <c r="H37" s="107"/>
      <c r="I37" s="5" t="s">
        <v>130</v>
      </c>
      <c r="J37" s="36" t="s">
        <v>224</v>
      </c>
      <c r="K37" s="5" t="s">
        <v>167</v>
      </c>
      <c r="L37" s="38" t="s">
        <v>174</v>
      </c>
      <c r="M37" s="38" t="s">
        <v>178</v>
      </c>
      <c r="N37" s="58" t="s">
        <v>241</v>
      </c>
      <c r="O37" s="57" t="s">
        <v>269</v>
      </c>
      <c r="P37" s="54" t="s">
        <v>255</v>
      </c>
      <c r="Q37" s="54"/>
      <c r="R37" s="56" t="s">
        <v>267</v>
      </c>
      <c r="S37" s="53" t="s">
        <v>255</v>
      </c>
      <c r="T37" s="57" t="s">
        <v>281</v>
      </c>
      <c r="U37" s="55"/>
      <c r="V37" s="89"/>
      <c r="W37" s="57"/>
      <c r="X37" s="89"/>
      <c r="Y37" s="4"/>
    </row>
    <row r="38" spans="1:25" ht="131.25" customHeight="1" x14ac:dyDescent="0.25">
      <c r="A38" s="107"/>
      <c r="B38" s="107"/>
      <c r="C38" s="107"/>
      <c r="D38" s="107"/>
      <c r="E38" s="107"/>
      <c r="F38" s="107"/>
      <c r="G38" s="107"/>
      <c r="H38" s="107"/>
      <c r="I38" s="5" t="s">
        <v>231</v>
      </c>
      <c r="J38" s="33" t="s">
        <v>225</v>
      </c>
      <c r="K38" s="9" t="s">
        <v>167</v>
      </c>
      <c r="L38" s="39" t="s">
        <v>174</v>
      </c>
      <c r="M38" s="39" t="s">
        <v>178</v>
      </c>
      <c r="N38" s="58" t="s">
        <v>242</v>
      </c>
      <c r="O38" s="57" t="s">
        <v>269</v>
      </c>
      <c r="P38" s="54" t="s">
        <v>255</v>
      </c>
      <c r="Q38" s="54"/>
      <c r="R38" s="56" t="s">
        <v>267</v>
      </c>
      <c r="S38" s="53" t="s">
        <v>255</v>
      </c>
      <c r="T38" s="57" t="s">
        <v>270</v>
      </c>
      <c r="U38" s="55"/>
      <c r="V38" s="89"/>
      <c r="W38" s="57"/>
      <c r="X38" s="84"/>
      <c r="Y38" s="4"/>
    </row>
    <row r="39" spans="1:25" ht="39.950000000000003" customHeight="1" thickBot="1" x14ac:dyDescent="0.3">
      <c r="A39" s="108"/>
      <c r="B39" s="108"/>
      <c r="C39" s="108"/>
      <c r="D39" s="108"/>
      <c r="E39" s="108"/>
      <c r="F39" s="108"/>
      <c r="G39" s="108"/>
      <c r="H39" s="108"/>
      <c r="I39" s="18" t="s">
        <v>232</v>
      </c>
      <c r="J39" s="50" t="s">
        <v>226</v>
      </c>
      <c r="K39" s="18" t="s">
        <v>169</v>
      </c>
      <c r="L39" s="47" t="s">
        <v>176</v>
      </c>
      <c r="M39" s="47" t="s">
        <v>178</v>
      </c>
      <c r="N39" s="72" t="s">
        <v>180</v>
      </c>
      <c r="O39" s="69"/>
      <c r="P39" s="70"/>
      <c r="Q39" s="70"/>
      <c r="R39" s="71"/>
      <c r="S39" s="72" t="s">
        <v>271</v>
      </c>
      <c r="T39" s="79"/>
      <c r="U39" s="79"/>
      <c r="V39" s="93"/>
      <c r="W39" s="93"/>
      <c r="X39" s="83"/>
      <c r="Y39" s="83"/>
    </row>
    <row r="40" spans="1:25" ht="16.5" thickTop="1" x14ac:dyDescent="0.25">
      <c r="N40" s="60"/>
      <c r="O40" s="60"/>
      <c r="P40" s="61"/>
      <c r="Q40" s="61"/>
      <c r="R40" s="62"/>
      <c r="S40" s="63" t="s">
        <v>271</v>
      </c>
      <c r="T40" s="64"/>
      <c r="U40" s="64"/>
    </row>
    <row r="41" spans="1:25" ht="15.75" x14ac:dyDescent="0.25">
      <c r="I41" s="23"/>
      <c r="J41" s="38" t="s">
        <v>131</v>
      </c>
      <c r="N41" s="60"/>
      <c r="O41" s="60"/>
      <c r="P41" s="61"/>
      <c r="Q41" s="61"/>
      <c r="R41" s="62"/>
      <c r="S41" s="63" t="s">
        <v>271</v>
      </c>
      <c r="T41" s="64"/>
      <c r="U41" s="64"/>
    </row>
    <row r="42" spans="1:25" ht="15.75" x14ac:dyDescent="0.25">
      <c r="N42" s="60"/>
      <c r="O42" s="60"/>
      <c r="P42" s="61"/>
      <c r="Q42" s="61"/>
      <c r="R42" s="62"/>
      <c r="S42" s="63" t="s">
        <v>271</v>
      </c>
      <c r="T42" s="64"/>
      <c r="U42" s="64"/>
    </row>
    <row r="43" spans="1:25" ht="15.75" x14ac:dyDescent="0.25">
      <c r="I43" s="32"/>
      <c r="J43" s="44"/>
      <c r="N43" s="60"/>
      <c r="O43" s="60"/>
      <c r="P43" s="61"/>
      <c r="Q43" s="61"/>
      <c r="R43" s="62"/>
      <c r="S43" s="63" t="s">
        <v>271</v>
      </c>
      <c r="T43" s="64"/>
      <c r="U43" s="64"/>
    </row>
    <row r="44" spans="1:25" ht="15.75" x14ac:dyDescent="0.25">
      <c r="N44" s="60"/>
      <c r="O44" s="60"/>
      <c r="P44" s="61"/>
      <c r="Q44" s="61"/>
      <c r="R44" s="62"/>
      <c r="S44" s="63" t="str">
        <f>CONCATENATE([3]Parametri!S64,[3]Parametri!T64,[3]Parametri!U64)</f>
        <v/>
      </c>
      <c r="T44" s="64"/>
      <c r="U44" s="64"/>
    </row>
    <row r="45" spans="1:25" ht="15.75" x14ac:dyDescent="0.25">
      <c r="N45" s="60"/>
      <c r="O45" s="60"/>
      <c r="P45" s="61"/>
      <c r="Q45" s="61"/>
      <c r="R45" s="62"/>
      <c r="S45" s="63" t="str">
        <f>CONCATENATE([3]Parametri!S65,[3]Parametri!T65,[3]Parametri!U65)</f>
        <v/>
      </c>
      <c r="T45" s="64"/>
      <c r="U45" s="64"/>
    </row>
    <row r="46" spans="1:25" ht="15.75" x14ac:dyDescent="0.25">
      <c r="N46" s="60"/>
      <c r="O46" s="60"/>
      <c r="P46" s="61"/>
      <c r="Q46" s="61"/>
      <c r="R46" s="62"/>
      <c r="S46" s="63" t="str">
        <f>CONCATENATE([3]Parametri!S66,[3]Parametri!T66,[3]Parametri!U66)</f>
        <v/>
      </c>
      <c r="T46" s="64"/>
      <c r="U46" s="64"/>
    </row>
    <row r="47" spans="1:25" ht="15.75" x14ac:dyDescent="0.25">
      <c r="N47" s="60"/>
      <c r="O47" s="60"/>
      <c r="P47" s="61"/>
      <c r="Q47" s="61"/>
      <c r="R47" s="62"/>
      <c r="S47" s="63" t="str">
        <f>CONCATENATE([3]Parametri!S67,[3]Parametri!T67,[3]Parametri!U67)</f>
        <v/>
      </c>
      <c r="T47" s="64"/>
      <c r="U47" s="64"/>
    </row>
    <row r="48" spans="1:25" ht="15.75" x14ac:dyDescent="0.25">
      <c r="N48" s="60"/>
      <c r="O48" s="60"/>
      <c r="P48" s="61"/>
      <c r="Q48" s="61"/>
      <c r="R48" s="62"/>
      <c r="S48" s="63" t="str">
        <f>CONCATENATE([3]Parametri!S68,[3]Parametri!T68,[3]Parametri!U68)</f>
        <v/>
      </c>
      <c r="T48" s="64"/>
      <c r="U48" s="64"/>
    </row>
    <row r="49" spans="5:21" ht="15.75" x14ac:dyDescent="0.25">
      <c r="N49" s="60"/>
      <c r="O49" s="60"/>
      <c r="P49" s="61"/>
      <c r="Q49" s="61"/>
      <c r="R49" s="62"/>
      <c r="S49" s="63" t="str">
        <f>CONCATENATE([3]Parametri!S69,[3]Parametri!T69,[3]Parametri!U69)</f>
        <v/>
      </c>
      <c r="T49" s="64"/>
      <c r="U49" s="64"/>
    </row>
    <row r="50" spans="5:21" ht="15.75" x14ac:dyDescent="0.25">
      <c r="E50" s="31"/>
      <c r="N50" s="60"/>
      <c r="O50" s="60"/>
      <c r="P50" s="61"/>
      <c r="Q50" s="61"/>
      <c r="R50" s="62"/>
      <c r="S50" s="63" t="str">
        <f>CONCATENATE([3]Parametri!S70,[3]Parametri!T70,[3]Parametri!U70)</f>
        <v/>
      </c>
      <c r="T50" s="64"/>
      <c r="U50" s="64"/>
    </row>
    <row r="51" spans="5:21" ht="15.75" x14ac:dyDescent="0.25">
      <c r="N51" s="60"/>
      <c r="O51" s="60"/>
      <c r="P51" s="61"/>
      <c r="Q51" s="61"/>
      <c r="R51" s="62"/>
      <c r="S51" s="63" t="str">
        <f>CONCATENATE([3]Parametri!S71,[3]Parametri!T71,[3]Parametri!U71)</f>
        <v/>
      </c>
      <c r="T51" s="64"/>
      <c r="U51" s="64"/>
    </row>
    <row r="52" spans="5:21" ht="15.75" x14ac:dyDescent="0.25">
      <c r="N52" s="60"/>
      <c r="O52" s="60"/>
      <c r="P52" s="61"/>
      <c r="Q52" s="61"/>
      <c r="R52" s="62"/>
      <c r="S52" s="63" t="str">
        <f>CONCATENATE([3]Parametri!S72,[3]Parametri!T72,[3]Parametri!U72)</f>
        <v/>
      </c>
      <c r="T52" s="64"/>
      <c r="U52" s="64"/>
    </row>
    <row r="53" spans="5:21" ht="15.75" x14ac:dyDescent="0.25">
      <c r="N53" s="60"/>
      <c r="O53" s="60"/>
      <c r="P53" s="61"/>
      <c r="Q53" s="61"/>
      <c r="R53" s="62"/>
      <c r="S53" s="63" t="str">
        <f>CONCATENATE([3]Parametri!S73,[3]Parametri!T73,[3]Parametri!U73)</f>
        <v/>
      </c>
      <c r="T53" s="64"/>
      <c r="U53" s="64"/>
    </row>
    <row r="54" spans="5:21" ht="15.75" x14ac:dyDescent="0.25">
      <c r="N54" s="60"/>
      <c r="O54" s="60"/>
      <c r="P54" s="61"/>
      <c r="Q54" s="61"/>
      <c r="R54" s="62"/>
      <c r="S54" s="63" t="str">
        <f>CONCATENATE([3]Parametri!S74,[3]Parametri!T74,[3]Parametri!U74)</f>
        <v/>
      </c>
      <c r="T54" s="64"/>
      <c r="U54" s="64"/>
    </row>
    <row r="55" spans="5:21" ht="15.75" x14ac:dyDescent="0.25">
      <c r="N55" s="60"/>
      <c r="O55" s="60"/>
      <c r="P55" s="61"/>
      <c r="Q55" s="61"/>
      <c r="R55" s="62"/>
      <c r="S55" s="63" t="str">
        <f>CONCATENATE([3]Parametri!S75,[3]Parametri!T75,[3]Parametri!U75)</f>
        <v/>
      </c>
      <c r="T55" s="64"/>
      <c r="U55" s="64"/>
    </row>
    <row r="56" spans="5:21" ht="15.75" x14ac:dyDescent="0.25">
      <c r="N56" s="60"/>
      <c r="O56" s="60"/>
      <c r="P56" s="61"/>
      <c r="Q56" s="61"/>
      <c r="R56" s="62"/>
      <c r="S56" s="63" t="str">
        <f>CONCATENATE([3]Parametri!S76,[3]Parametri!T76,[3]Parametri!U76)</f>
        <v/>
      </c>
      <c r="T56" s="64"/>
      <c r="U56" s="64"/>
    </row>
    <row r="57" spans="5:21" ht="15.75" x14ac:dyDescent="0.25">
      <c r="N57" s="61"/>
      <c r="O57" s="64"/>
      <c r="P57" s="61"/>
      <c r="Q57" s="61"/>
      <c r="R57" s="62"/>
      <c r="S57" s="63" t="str">
        <f>CONCATENATE([3]Parametri!S77,[3]Parametri!T77,[3]Parametri!U77)</f>
        <v/>
      </c>
      <c r="T57" s="64"/>
      <c r="U57" s="64"/>
    </row>
    <row r="58" spans="5:21" ht="15.75" x14ac:dyDescent="0.25">
      <c r="N58" s="61"/>
      <c r="O58" s="64"/>
      <c r="P58" s="61"/>
      <c r="Q58" s="61"/>
      <c r="R58" s="62"/>
      <c r="S58" s="63" t="str">
        <f>CONCATENATE([3]Parametri!S78,[3]Parametri!T78,[3]Parametri!U78)</f>
        <v/>
      </c>
      <c r="T58" s="64"/>
      <c r="U58" s="64"/>
    </row>
    <row r="59" spans="5:21" ht="15.75" x14ac:dyDescent="0.25">
      <c r="N59" s="61"/>
      <c r="O59" s="64"/>
      <c r="P59" s="61"/>
      <c r="Q59" s="61"/>
      <c r="R59" s="62"/>
      <c r="S59" s="63" t="str">
        <f>CONCATENATE([3]Parametri!S79,[3]Parametri!T79,[3]Parametri!U79)</f>
        <v/>
      </c>
      <c r="T59" s="64"/>
      <c r="U59" s="64"/>
    </row>
    <row r="60" spans="5:21" ht="15.75" x14ac:dyDescent="0.25">
      <c r="N60" s="61"/>
      <c r="O60" s="64"/>
      <c r="P60" s="61"/>
      <c r="Q60" s="61"/>
      <c r="R60" s="62"/>
      <c r="S60" s="63" t="str">
        <f>CONCATENATE([3]Parametri!S80,[3]Parametri!T80,[3]Parametri!U80)</f>
        <v/>
      </c>
      <c r="T60" s="64"/>
      <c r="U60" s="64"/>
    </row>
    <row r="61" spans="5:21" ht="15.75" x14ac:dyDescent="0.25">
      <c r="N61" s="61"/>
      <c r="O61" s="64"/>
      <c r="P61" s="61"/>
      <c r="Q61" s="61"/>
      <c r="R61" s="62"/>
      <c r="S61" s="63" t="str">
        <f>CONCATENATE([3]Parametri!S81,[3]Parametri!T81,[3]Parametri!U81)</f>
        <v/>
      </c>
      <c r="T61" s="64"/>
      <c r="U61" s="64"/>
    </row>
    <row r="62" spans="5:21" ht="15.75" x14ac:dyDescent="0.25">
      <c r="N62" s="61"/>
      <c r="O62" s="64"/>
      <c r="P62" s="61"/>
      <c r="Q62" s="61"/>
      <c r="R62" s="62"/>
      <c r="S62" s="63" t="str">
        <f>CONCATENATE([3]Parametri!S82,[3]Parametri!T82,[3]Parametri!U82)</f>
        <v/>
      </c>
      <c r="T62" s="64"/>
      <c r="U62" s="64"/>
    </row>
    <row r="63" spans="5:21" ht="15.75" x14ac:dyDescent="0.25">
      <c r="N63" s="64"/>
      <c r="O63" s="64"/>
      <c r="P63" s="61"/>
      <c r="Q63" s="61"/>
      <c r="R63" s="62"/>
      <c r="S63" s="63" t="str">
        <f>CONCATENATE([3]Parametri!S83,[3]Parametri!T83,[3]Parametri!U83)</f>
        <v/>
      </c>
      <c r="T63" s="64"/>
      <c r="U63" s="64"/>
    </row>
    <row r="64" spans="5:21" ht="15.75" x14ac:dyDescent="0.25">
      <c r="N64" s="61"/>
      <c r="O64" s="64"/>
      <c r="P64" s="61"/>
      <c r="Q64" s="61"/>
      <c r="R64" s="62"/>
      <c r="S64" s="63" t="str">
        <f>CONCATENATE([3]Parametri!S84,[3]Parametri!T84,[3]Parametri!U84)</f>
        <v/>
      </c>
      <c r="T64" s="64"/>
      <c r="U64" s="64"/>
    </row>
    <row r="65" spans="14:21" ht="15.75" x14ac:dyDescent="0.25">
      <c r="N65" s="61"/>
      <c r="O65" s="64"/>
      <c r="P65" s="61"/>
      <c r="Q65" s="61"/>
      <c r="R65" s="62"/>
      <c r="S65" s="63" t="str">
        <f>CONCATENATE([3]Parametri!S85,[3]Parametri!T85,[3]Parametri!U85)</f>
        <v/>
      </c>
      <c r="T65" s="64"/>
      <c r="U65" s="64"/>
    </row>
    <row r="66" spans="14:21" ht="15.75" x14ac:dyDescent="0.25">
      <c r="N66" s="61"/>
      <c r="O66" s="64"/>
      <c r="P66" s="61"/>
      <c r="Q66" s="61"/>
      <c r="R66" s="62"/>
      <c r="S66" s="63" t="str">
        <f>CONCATENATE([3]Parametri!S86,[3]Parametri!T86,[3]Parametri!U86)</f>
        <v/>
      </c>
      <c r="T66" s="64"/>
      <c r="U66" s="64"/>
    </row>
    <row r="67" spans="14:21" ht="15.75" x14ac:dyDescent="0.25">
      <c r="N67" s="61"/>
      <c r="O67" s="64"/>
      <c r="P67" s="61"/>
      <c r="Q67" s="61"/>
      <c r="R67" s="62"/>
      <c r="S67" s="63" t="str">
        <f>CONCATENATE([3]Parametri!S87,[3]Parametri!T87,[3]Parametri!U87)</f>
        <v/>
      </c>
      <c r="T67" s="64"/>
      <c r="U67" s="64"/>
    </row>
    <row r="68" spans="14:21" ht="15.75" x14ac:dyDescent="0.25">
      <c r="N68" s="61"/>
      <c r="O68" s="64"/>
      <c r="P68" s="61"/>
      <c r="Q68" s="61"/>
      <c r="R68" s="62"/>
      <c r="S68" s="63" t="str">
        <f>CONCATENATE([3]Parametri!S88,[3]Parametri!T88,[3]Parametri!U88)</f>
        <v/>
      </c>
      <c r="T68" s="64"/>
      <c r="U68" s="64"/>
    </row>
    <row r="69" spans="14:21" ht="15.75" x14ac:dyDescent="0.25">
      <c r="N69" s="61"/>
      <c r="O69" s="64"/>
      <c r="P69" s="61"/>
      <c r="Q69" s="61"/>
      <c r="R69" s="62"/>
      <c r="S69" s="63" t="str">
        <f>CONCATENATE([3]Parametri!S89,[3]Parametri!T89,[3]Parametri!U89)</f>
        <v/>
      </c>
      <c r="T69" s="64"/>
      <c r="U69" s="64"/>
    </row>
    <row r="70" spans="14:21" ht="15.75" x14ac:dyDescent="0.25">
      <c r="N70" s="61"/>
      <c r="O70" s="64"/>
      <c r="P70" s="61"/>
      <c r="Q70" s="61"/>
      <c r="R70" s="62"/>
      <c r="S70" s="63" t="str">
        <f>CONCATENATE([3]Parametri!S90,[3]Parametri!T90,[3]Parametri!U90)</f>
        <v/>
      </c>
      <c r="T70" s="64"/>
      <c r="U70" s="64"/>
    </row>
    <row r="71" spans="14:21" ht="15.75" x14ac:dyDescent="0.25">
      <c r="N71" s="61"/>
      <c r="O71" s="64"/>
      <c r="P71" s="61"/>
      <c r="Q71" s="61"/>
      <c r="R71" s="62"/>
      <c r="S71" s="63" t="str">
        <f>CONCATENATE([3]Parametri!S91,[3]Parametri!T91,[3]Parametri!U91)</f>
        <v/>
      </c>
      <c r="T71" s="64"/>
      <c r="U71" s="64"/>
    </row>
    <row r="72" spans="14:21" ht="15.75" x14ac:dyDescent="0.25">
      <c r="N72" s="61"/>
      <c r="O72" s="64"/>
      <c r="P72" s="61"/>
      <c r="Q72" s="61"/>
      <c r="R72" s="62"/>
      <c r="S72" s="63" t="str">
        <f>CONCATENATE([3]Parametri!S92,[3]Parametri!T92,[3]Parametri!U92)</f>
        <v/>
      </c>
      <c r="T72" s="64"/>
      <c r="U72" s="64"/>
    </row>
    <row r="73" spans="14:21" ht="15.75" x14ac:dyDescent="0.25">
      <c r="N73" s="64"/>
      <c r="O73" s="64"/>
      <c r="P73" s="61"/>
      <c r="Q73" s="61"/>
      <c r="R73" s="62"/>
      <c r="S73" s="63" t="str">
        <f>CONCATENATE([3]Parametri!S93,[3]Parametri!T93,[3]Parametri!U93)</f>
        <v/>
      </c>
      <c r="T73" s="64"/>
      <c r="U73" s="64"/>
    </row>
    <row r="74" spans="14:21" ht="15.75" x14ac:dyDescent="0.25">
      <c r="N74" s="61"/>
      <c r="O74" s="64"/>
      <c r="P74" s="61"/>
      <c r="Q74" s="61"/>
      <c r="R74" s="62"/>
      <c r="S74" s="63" t="str">
        <f>CONCATENATE([3]Parametri!S94,[3]Parametri!T94,[3]Parametri!U94)</f>
        <v/>
      </c>
      <c r="T74" s="64"/>
      <c r="U74" s="64"/>
    </row>
    <row r="75" spans="14:21" ht="15.75" x14ac:dyDescent="0.25">
      <c r="N75" s="61"/>
      <c r="O75" s="64"/>
      <c r="P75" s="61"/>
      <c r="Q75" s="61"/>
      <c r="R75" s="62"/>
      <c r="S75" s="63" t="str">
        <f>CONCATENATE([3]Parametri!S95,[3]Parametri!T95,[3]Parametri!U95)</f>
        <v/>
      </c>
      <c r="T75" s="64"/>
      <c r="U75" s="64"/>
    </row>
    <row r="76" spans="14:21" ht="15.75" x14ac:dyDescent="0.25">
      <c r="N76" s="61"/>
      <c r="O76" s="64"/>
      <c r="P76" s="61"/>
      <c r="Q76" s="61"/>
      <c r="R76" s="62"/>
      <c r="S76" s="63" t="str">
        <f>CONCATENATE([3]Parametri!S96,[3]Parametri!T96,[3]Parametri!U96)</f>
        <v/>
      </c>
      <c r="T76" s="64"/>
      <c r="U76" s="64"/>
    </row>
    <row r="77" spans="14:21" ht="15.75" x14ac:dyDescent="0.25">
      <c r="N77" s="61"/>
      <c r="O77" s="64"/>
      <c r="P77" s="61"/>
      <c r="Q77" s="61"/>
      <c r="R77" s="62"/>
      <c r="S77" s="63" t="str">
        <f>CONCATENATE([3]Parametri!S97,[3]Parametri!T97,[3]Parametri!U97)</f>
        <v/>
      </c>
      <c r="T77" s="64"/>
      <c r="U77" s="64"/>
    </row>
    <row r="78" spans="14:21" ht="15.75" x14ac:dyDescent="0.25">
      <c r="N78" s="61"/>
      <c r="O78" s="64"/>
      <c r="P78" s="61"/>
      <c r="Q78" s="61"/>
      <c r="R78" s="62"/>
      <c r="S78" s="63" t="str">
        <f>CONCATENATE([3]Parametri!S98,[3]Parametri!T98,[3]Parametri!U98)</f>
        <v/>
      </c>
      <c r="T78" s="64"/>
      <c r="U78" s="64"/>
    </row>
    <row r="79" spans="14:21" ht="15.75" x14ac:dyDescent="0.25">
      <c r="N79" s="61"/>
      <c r="O79" s="64"/>
      <c r="P79" s="61"/>
      <c r="Q79" s="61"/>
      <c r="R79" s="62"/>
      <c r="S79" s="63" t="str">
        <f>CONCATENATE([3]Parametri!S99,[3]Parametri!T99,[3]Parametri!U99)</f>
        <v/>
      </c>
      <c r="T79" s="64"/>
      <c r="U79" s="64"/>
    </row>
    <row r="80" spans="14:21" ht="15.75" x14ac:dyDescent="0.25">
      <c r="N80" s="61"/>
      <c r="O80" s="64"/>
      <c r="P80" s="61"/>
      <c r="Q80" s="61"/>
      <c r="R80" s="62"/>
      <c r="S80" s="63" t="str">
        <f>CONCATENATE([3]Parametri!S100,[3]Parametri!T100,[3]Parametri!U100)</f>
        <v/>
      </c>
      <c r="T80" s="64"/>
      <c r="U80" s="64"/>
    </row>
    <row r="81" spans="14:21" ht="15.75" x14ac:dyDescent="0.25">
      <c r="N81" s="61"/>
      <c r="O81" s="64"/>
      <c r="P81" s="61"/>
      <c r="Q81" s="61"/>
      <c r="R81" s="62"/>
      <c r="S81" s="63" t="str">
        <f>CONCATENATE([3]Parametri!S101,[3]Parametri!T101,[3]Parametri!U101)</f>
        <v/>
      </c>
      <c r="T81" s="64"/>
      <c r="U81" s="64"/>
    </row>
    <row r="82" spans="14:21" ht="15.75" x14ac:dyDescent="0.25">
      <c r="N82" s="61"/>
      <c r="O82" s="64"/>
      <c r="P82" s="61"/>
      <c r="Q82" s="61"/>
      <c r="R82" s="62"/>
      <c r="S82" s="63" t="str">
        <f>CONCATENATE([3]Parametri!S102,[3]Parametri!T102,[3]Parametri!U102)</f>
        <v/>
      </c>
      <c r="T82" s="64"/>
      <c r="U82" s="64"/>
    </row>
    <row r="83" spans="14:21" ht="15.75" x14ac:dyDescent="0.25">
      <c r="N83" s="64"/>
      <c r="O83" s="64"/>
      <c r="P83" s="61"/>
      <c r="Q83" s="61"/>
      <c r="R83" s="62"/>
      <c r="S83" s="63" t="str">
        <f>CONCATENATE([3]Parametri!S103,[3]Parametri!T103,[3]Parametri!U103)</f>
        <v/>
      </c>
      <c r="T83" s="64"/>
      <c r="U83" s="64"/>
    </row>
    <row r="84" spans="14:21" ht="15.75" x14ac:dyDescent="0.25">
      <c r="N84" s="61"/>
      <c r="O84" s="64"/>
      <c r="P84" s="61"/>
      <c r="Q84" s="61"/>
      <c r="R84" s="62"/>
      <c r="S84" s="63" t="str">
        <f>CONCATENATE([3]Parametri!S104,[3]Parametri!T104,[3]Parametri!U104)</f>
        <v/>
      </c>
      <c r="T84" s="64"/>
      <c r="U84" s="64"/>
    </row>
  </sheetData>
  <sheetProtection formatRows="0"/>
  <mergeCells count="63">
    <mergeCell ref="Y2:Y3"/>
    <mergeCell ref="V1:Y1"/>
    <mergeCell ref="V2:V3"/>
    <mergeCell ref="W2:W3"/>
    <mergeCell ref="X2:X3"/>
    <mergeCell ref="A1:M1"/>
    <mergeCell ref="A4:A39"/>
    <mergeCell ref="H14:H17"/>
    <mergeCell ref="G14:G17"/>
    <mergeCell ref="F14:F17"/>
    <mergeCell ref="E14:E17"/>
    <mergeCell ref="B4:B8"/>
    <mergeCell ref="C9:C17"/>
    <mergeCell ref="H4:H8"/>
    <mergeCell ref="G4:G8"/>
    <mergeCell ref="F4:F8"/>
    <mergeCell ref="E4:E8"/>
    <mergeCell ref="D4:D8"/>
    <mergeCell ref="C4:C8"/>
    <mergeCell ref="H9:H13"/>
    <mergeCell ref="G9:G13"/>
    <mergeCell ref="F9:F13"/>
    <mergeCell ref="E9:E13"/>
    <mergeCell ref="B9:B17"/>
    <mergeCell ref="B18:B21"/>
    <mergeCell ref="C18:C21"/>
    <mergeCell ref="D18:D21"/>
    <mergeCell ref="D9:D17"/>
    <mergeCell ref="E18:E21"/>
    <mergeCell ref="F18:F21"/>
    <mergeCell ref="G18:G21"/>
    <mergeCell ref="H18:H21"/>
    <mergeCell ref="B22:B33"/>
    <mergeCell ref="C22:C33"/>
    <mergeCell ref="D22:D33"/>
    <mergeCell ref="E22:E26"/>
    <mergeCell ref="F22:F26"/>
    <mergeCell ref="G22:G26"/>
    <mergeCell ref="H22:H26"/>
    <mergeCell ref="E27:E33"/>
    <mergeCell ref="F27:F33"/>
    <mergeCell ref="G27:G33"/>
    <mergeCell ref="H27:H33"/>
    <mergeCell ref="F34:F35"/>
    <mergeCell ref="F36:F39"/>
    <mergeCell ref="G34:G35"/>
    <mergeCell ref="H34:H35"/>
    <mergeCell ref="G36:G39"/>
    <mergeCell ref="H36:H39"/>
    <mergeCell ref="B36:B39"/>
    <mergeCell ref="E34:E35"/>
    <mergeCell ref="E36:E39"/>
    <mergeCell ref="C36:C39"/>
    <mergeCell ref="C34:C35"/>
    <mergeCell ref="D34:D35"/>
    <mergeCell ref="D36:D39"/>
    <mergeCell ref="B34:B35"/>
    <mergeCell ref="N2:N3"/>
    <mergeCell ref="O2:O3"/>
    <mergeCell ref="T2:T3"/>
    <mergeCell ref="U2:U3"/>
    <mergeCell ref="O1:U1"/>
    <mergeCell ref="P2:S2"/>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Parametri!$B$3:$B$7</xm:f>
          </x14:formula1>
          <xm:sqref>G4 D4 G9:G10 G14:G15 G18 D18 G22:G23 G27 G34 G36 D34 D36 K4:K39</xm:sqref>
        </x14:dataValidation>
        <x14:dataValidation type="list" allowBlank="1" showInputMessage="1" showErrorMessage="1">
          <x14:formula1>
            <xm:f>Parametri!$B$10:$B$11</xm:f>
          </x14:formula1>
          <xm:sqref>L4:L39</xm:sqref>
        </x14:dataValidation>
        <x14:dataValidation type="list" allowBlank="1" showInputMessage="1" showErrorMessage="1">
          <x14:formula1>
            <xm:f>Parametri!$D$10:$D$12</xm:f>
          </x14:formula1>
          <xm:sqref>M4:M39</xm:sqref>
        </x14:dataValidation>
        <x14:dataValidation type="list" allowBlank="1" showInputMessage="1" showErrorMessage="1">
          <x14:formula1>
            <xm:f>[3]Parametri!#REF!</xm:f>
          </x14:formula1>
          <xm:sqref>R4:S84 P4:P84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24" t="s">
        <v>3</v>
      </c>
      <c r="B1" s="24" t="s">
        <v>63</v>
      </c>
      <c r="C1" s="24" t="s">
        <v>64</v>
      </c>
      <c r="D1" s="24" t="s">
        <v>164</v>
      </c>
    </row>
    <row r="2" spans="1:37" ht="90" x14ac:dyDescent="0.25">
      <c r="A2" s="24" t="s">
        <v>65</v>
      </c>
      <c r="B2" s="24" t="s">
        <v>4</v>
      </c>
      <c r="C2" s="24" t="s">
        <v>163</v>
      </c>
      <c r="D2" s="4" t="s">
        <v>153</v>
      </c>
    </row>
    <row r="3" spans="1:37" ht="45" x14ac:dyDescent="0.25">
      <c r="A3" s="24" t="s">
        <v>66</v>
      </c>
      <c r="B3" s="24" t="s">
        <v>6</v>
      </c>
      <c r="C3" s="24" t="s">
        <v>162</v>
      </c>
      <c r="D3" s="4" t="s">
        <v>153</v>
      </c>
    </row>
    <row r="4" spans="1:37" ht="45" x14ac:dyDescent="0.25">
      <c r="A4" s="24" t="s">
        <v>7</v>
      </c>
      <c r="B4" s="24" t="s">
        <v>8</v>
      </c>
      <c r="C4" s="24" t="s">
        <v>161</v>
      </c>
      <c r="D4" s="4" t="s">
        <v>153</v>
      </c>
    </row>
    <row r="5" spans="1:37" ht="45" x14ac:dyDescent="0.25">
      <c r="A5" s="24" t="s">
        <v>9</v>
      </c>
      <c r="B5" s="24" t="s">
        <v>10</v>
      </c>
      <c r="C5" s="24" t="s">
        <v>160</v>
      </c>
      <c r="D5" s="4" t="s">
        <v>153</v>
      </c>
    </row>
    <row r="6" spans="1:37" ht="285" x14ac:dyDescent="0.25">
      <c r="A6" s="24" t="s">
        <v>67</v>
      </c>
      <c r="B6" s="24" t="s">
        <v>11</v>
      </c>
      <c r="C6" s="24" t="s">
        <v>159</v>
      </c>
      <c r="D6" s="4" t="s">
        <v>153</v>
      </c>
    </row>
    <row r="7" spans="1:37" ht="120" x14ac:dyDescent="0.25">
      <c r="A7" s="24" t="s">
        <v>68</v>
      </c>
      <c r="B7" s="24" t="s">
        <v>12</v>
      </c>
      <c r="C7" s="24" t="s">
        <v>158</v>
      </c>
      <c r="D7" s="4" t="s">
        <v>13</v>
      </c>
      <c r="AK7" s="2" t="s">
        <v>5</v>
      </c>
    </row>
    <row r="8" spans="1:37" ht="105" x14ac:dyDescent="0.25">
      <c r="A8" s="24" t="s">
        <v>69</v>
      </c>
      <c r="B8" s="24" t="s">
        <v>14</v>
      </c>
      <c r="C8" s="24" t="s">
        <v>157</v>
      </c>
      <c r="D8" s="4" t="s">
        <v>15</v>
      </c>
      <c r="AK8" s="2" t="s">
        <v>5</v>
      </c>
    </row>
    <row r="9" spans="1:37" ht="75" x14ac:dyDescent="0.25">
      <c r="A9" s="24" t="s">
        <v>70</v>
      </c>
      <c r="B9" s="24" t="s">
        <v>16</v>
      </c>
      <c r="C9" s="24" t="s">
        <v>156</v>
      </c>
      <c r="D9" s="4" t="s">
        <v>17</v>
      </c>
      <c r="AK9" s="2" t="s">
        <v>5</v>
      </c>
    </row>
    <row r="10" spans="1:37" ht="90" x14ac:dyDescent="0.25">
      <c r="A10" s="24" t="s">
        <v>71</v>
      </c>
      <c r="B10" s="24" t="s">
        <v>18</v>
      </c>
      <c r="C10" s="24" t="s">
        <v>155</v>
      </c>
      <c r="D10" s="4" t="s">
        <v>19</v>
      </c>
      <c r="AK10" s="2" t="s">
        <v>5</v>
      </c>
    </row>
    <row r="11" spans="1:37" ht="165" x14ac:dyDescent="0.25">
      <c r="A11" s="24" t="s">
        <v>72</v>
      </c>
      <c r="B11" s="24" t="s">
        <v>20</v>
      </c>
      <c r="C11" s="24" t="s">
        <v>154</v>
      </c>
      <c r="D11" s="4" t="s">
        <v>153</v>
      </c>
      <c r="AK11" s="2" t="s">
        <v>21</v>
      </c>
    </row>
    <row r="12" spans="1:37" ht="105" x14ac:dyDescent="0.25">
      <c r="A12" s="24" t="s">
        <v>73</v>
      </c>
      <c r="B12" s="24" t="s">
        <v>22</v>
      </c>
      <c r="C12" s="24" t="s">
        <v>152</v>
      </c>
      <c r="D12" s="4" t="s">
        <v>23</v>
      </c>
      <c r="AK12" s="2" t="s">
        <v>21</v>
      </c>
    </row>
    <row r="13" spans="1:37" ht="135" x14ac:dyDescent="0.25">
      <c r="A13" s="24" t="s">
        <v>74</v>
      </c>
      <c r="B13" s="24" t="s">
        <v>24</v>
      </c>
      <c r="C13" s="24" t="s">
        <v>151</v>
      </c>
      <c r="D13" s="4" t="s">
        <v>25</v>
      </c>
      <c r="AK13" s="2" t="s">
        <v>21</v>
      </c>
    </row>
    <row r="14" spans="1:37" ht="75" x14ac:dyDescent="0.25">
      <c r="A14" s="24" t="s">
        <v>75</v>
      </c>
      <c r="B14" s="24" t="s">
        <v>26</v>
      </c>
      <c r="C14" s="24" t="s">
        <v>150</v>
      </c>
      <c r="D14" s="4" t="s">
        <v>27</v>
      </c>
      <c r="AK14" s="2" t="s">
        <v>21</v>
      </c>
    </row>
    <row r="15" spans="1:37" ht="90" x14ac:dyDescent="0.25">
      <c r="A15" s="24" t="s">
        <v>76</v>
      </c>
      <c r="B15" s="24" t="s">
        <v>28</v>
      </c>
      <c r="C15" s="24" t="s">
        <v>149</v>
      </c>
      <c r="D15" s="4" t="s">
        <v>29</v>
      </c>
      <c r="AK15" s="2" t="s">
        <v>21</v>
      </c>
    </row>
    <row r="16" spans="1:37" ht="135" x14ac:dyDescent="0.25">
      <c r="A16" s="24" t="s">
        <v>77</v>
      </c>
      <c r="B16" s="24" t="s">
        <v>30</v>
      </c>
      <c r="C16" s="24" t="s">
        <v>148</v>
      </c>
      <c r="D16" s="4" t="s">
        <v>31</v>
      </c>
      <c r="AK16" s="2" t="s">
        <v>21</v>
      </c>
    </row>
    <row r="17" spans="1:37" ht="180" x14ac:dyDescent="0.25">
      <c r="A17" s="24" t="s">
        <v>78</v>
      </c>
      <c r="B17" s="24" t="s">
        <v>33</v>
      </c>
      <c r="C17" s="24" t="s">
        <v>147</v>
      </c>
      <c r="D17" s="4" t="s">
        <v>34</v>
      </c>
      <c r="AK17" s="2" t="s">
        <v>32</v>
      </c>
    </row>
    <row r="18" spans="1:37" ht="150" x14ac:dyDescent="0.25">
      <c r="A18" s="24" t="s">
        <v>79</v>
      </c>
      <c r="B18" s="24" t="s">
        <v>35</v>
      </c>
      <c r="C18" s="24" t="s">
        <v>146</v>
      </c>
      <c r="D18" s="4" t="s">
        <v>36</v>
      </c>
      <c r="AK18" s="2" t="s">
        <v>32</v>
      </c>
    </row>
    <row r="19" spans="1:37" ht="90" x14ac:dyDescent="0.25">
      <c r="A19" s="24" t="s">
        <v>80</v>
      </c>
      <c r="B19" s="24" t="s">
        <v>37</v>
      </c>
      <c r="C19" s="24" t="s">
        <v>145</v>
      </c>
      <c r="D19" s="4" t="s">
        <v>38</v>
      </c>
      <c r="AK19" s="2" t="s">
        <v>32</v>
      </c>
    </row>
    <row r="20" spans="1:37" ht="105" x14ac:dyDescent="0.25">
      <c r="A20" s="24" t="s">
        <v>81</v>
      </c>
      <c r="B20" s="24" t="s">
        <v>39</v>
      </c>
      <c r="C20" s="24" t="s">
        <v>144</v>
      </c>
      <c r="D20" s="4" t="s">
        <v>40</v>
      </c>
      <c r="AK20" s="2" t="s">
        <v>32</v>
      </c>
    </row>
    <row r="21" spans="1:37" ht="105" x14ac:dyDescent="0.25">
      <c r="A21" s="24" t="s">
        <v>82</v>
      </c>
      <c r="B21" s="24" t="s">
        <v>47</v>
      </c>
      <c r="C21" s="24" t="s">
        <v>143</v>
      </c>
      <c r="D21" s="4" t="s">
        <v>48</v>
      </c>
      <c r="AK21" s="2" t="s">
        <v>32</v>
      </c>
    </row>
    <row r="22" spans="1:37" ht="120" x14ac:dyDescent="0.25">
      <c r="A22" s="24" t="s">
        <v>83</v>
      </c>
      <c r="B22" s="24" t="s">
        <v>41</v>
      </c>
      <c r="C22" s="24" t="s">
        <v>142</v>
      </c>
      <c r="D22" s="4" t="s">
        <v>42</v>
      </c>
      <c r="AK22" s="2" t="s">
        <v>32</v>
      </c>
    </row>
    <row r="23" spans="1:37" ht="45" x14ac:dyDescent="0.25">
      <c r="A23" s="24" t="s">
        <v>84</v>
      </c>
      <c r="B23" s="24" t="s">
        <v>43</v>
      </c>
      <c r="C23" s="24" t="s">
        <v>141</v>
      </c>
      <c r="D23" s="4" t="s">
        <v>44</v>
      </c>
      <c r="AK23" s="2" t="s">
        <v>32</v>
      </c>
    </row>
    <row r="24" spans="1:37" ht="135" x14ac:dyDescent="0.25">
      <c r="A24" s="24" t="s">
        <v>85</v>
      </c>
      <c r="B24" s="24" t="s">
        <v>45</v>
      </c>
      <c r="C24" s="24" t="s">
        <v>140</v>
      </c>
      <c r="D24" s="4" t="s">
        <v>46</v>
      </c>
      <c r="AK24" s="2" t="s">
        <v>32</v>
      </c>
    </row>
    <row r="25" spans="1:37" ht="105" x14ac:dyDescent="0.25">
      <c r="A25" s="24" t="s">
        <v>86</v>
      </c>
      <c r="B25" s="24" t="s">
        <v>50</v>
      </c>
      <c r="C25" s="24" t="s">
        <v>139</v>
      </c>
      <c r="D25" s="4" t="s">
        <v>51</v>
      </c>
      <c r="AK25" s="2" t="s">
        <v>49</v>
      </c>
    </row>
    <row r="26" spans="1:37" ht="75" x14ac:dyDescent="0.25">
      <c r="A26" s="24" t="s">
        <v>87</v>
      </c>
      <c r="B26" s="24" t="s">
        <v>52</v>
      </c>
      <c r="C26" s="24" t="s">
        <v>138</v>
      </c>
      <c r="D26" s="4" t="s">
        <v>53</v>
      </c>
      <c r="AK26" s="2" t="s">
        <v>49</v>
      </c>
    </row>
    <row r="27" spans="1:37" ht="165" x14ac:dyDescent="0.25">
      <c r="A27" s="24" t="s">
        <v>88</v>
      </c>
      <c r="B27" s="24" t="s">
        <v>54</v>
      </c>
      <c r="C27" s="24" t="s">
        <v>137</v>
      </c>
      <c r="D27" s="4" t="s">
        <v>55</v>
      </c>
      <c r="AK27" s="2" t="s">
        <v>49</v>
      </c>
    </row>
    <row r="28" spans="1:37" ht="120" x14ac:dyDescent="0.25">
      <c r="A28" s="24" t="s">
        <v>89</v>
      </c>
      <c r="B28" s="24" t="s">
        <v>56</v>
      </c>
      <c r="C28" s="24" t="s">
        <v>136</v>
      </c>
      <c r="D28" s="4" t="s">
        <v>57</v>
      </c>
      <c r="AK28" s="2" t="s">
        <v>49</v>
      </c>
    </row>
    <row r="29" spans="1:37" ht="90" x14ac:dyDescent="0.25">
      <c r="A29" s="24" t="s">
        <v>90</v>
      </c>
      <c r="B29" s="24" t="s">
        <v>58</v>
      </c>
      <c r="C29" s="24" t="s">
        <v>135</v>
      </c>
      <c r="D29" s="4" t="s">
        <v>59</v>
      </c>
      <c r="AK29" s="2" t="s">
        <v>49</v>
      </c>
    </row>
    <row r="30" spans="1:37" ht="90" x14ac:dyDescent="0.25">
      <c r="A30" s="24" t="s">
        <v>91</v>
      </c>
      <c r="B30" s="24" t="s">
        <v>60</v>
      </c>
      <c r="C30" s="24" t="s">
        <v>134</v>
      </c>
      <c r="D30" s="4" t="s">
        <v>61</v>
      </c>
      <c r="AK30" s="2" t="s">
        <v>49</v>
      </c>
    </row>
    <row r="31" spans="1:37" ht="105" x14ac:dyDescent="0.25">
      <c r="A31" s="24" t="s">
        <v>93</v>
      </c>
      <c r="B31" s="24" t="s">
        <v>92</v>
      </c>
      <c r="C31" s="24" t="s">
        <v>133</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8" t="s">
        <v>166</v>
      </c>
      <c r="B2" s="2"/>
      <c r="C2" s="2"/>
      <c r="D2" s="2"/>
      <c r="E2" s="2"/>
    </row>
    <row r="3" spans="1:5" ht="18.75" x14ac:dyDescent="0.3">
      <c r="A3" s="2"/>
      <c r="B3" s="25" t="s">
        <v>167</v>
      </c>
      <c r="C3" s="2"/>
      <c r="D3" s="2"/>
      <c r="E3" s="2"/>
    </row>
    <row r="4" spans="1:5" ht="18.75" x14ac:dyDescent="0.3">
      <c r="A4" s="2"/>
      <c r="B4" s="25" t="s">
        <v>168</v>
      </c>
      <c r="C4" s="2"/>
      <c r="D4" s="2"/>
      <c r="E4" s="2"/>
    </row>
    <row r="5" spans="1:5" ht="18.75" x14ac:dyDescent="0.3">
      <c r="A5" s="2"/>
      <c r="B5" s="25" t="s">
        <v>169</v>
      </c>
      <c r="C5" s="2"/>
      <c r="D5" s="2"/>
      <c r="E5" s="2"/>
    </row>
    <row r="6" spans="1:5" ht="18.75" x14ac:dyDescent="0.3">
      <c r="A6" s="2"/>
      <c r="B6" s="25" t="s">
        <v>170</v>
      </c>
      <c r="C6" s="2"/>
      <c r="D6" s="2"/>
      <c r="E6" s="2"/>
    </row>
    <row r="7" spans="1:5" ht="18.75" x14ac:dyDescent="0.3">
      <c r="A7" s="2"/>
      <c r="B7" s="25" t="s">
        <v>171</v>
      </c>
      <c r="C7" s="2"/>
      <c r="D7" s="2"/>
      <c r="E7" s="2"/>
    </row>
    <row r="8" spans="1:5" s="2" customFormat="1" ht="18.75" x14ac:dyDescent="0.3">
      <c r="B8" s="25"/>
    </row>
    <row r="9" spans="1:5" x14ac:dyDescent="0.25">
      <c r="A9" s="8" t="s">
        <v>172</v>
      </c>
      <c r="B9" s="2"/>
      <c r="C9" s="118" t="s">
        <v>173</v>
      </c>
      <c r="D9" s="118"/>
      <c r="E9" s="2"/>
    </row>
    <row r="10" spans="1:5" x14ac:dyDescent="0.25">
      <c r="A10" s="2"/>
      <c r="B10" s="2" t="s">
        <v>174</v>
      </c>
      <c r="C10" s="2"/>
      <c r="D10" s="2" t="s">
        <v>175</v>
      </c>
      <c r="E10" s="2"/>
    </row>
    <row r="11" spans="1:5" x14ac:dyDescent="0.25">
      <c r="A11" s="2"/>
      <c r="B11" s="2" t="s">
        <v>176</v>
      </c>
      <c r="C11" s="2"/>
      <c r="D11" s="2" t="s">
        <v>177</v>
      </c>
      <c r="E11" s="2"/>
    </row>
    <row r="12" spans="1:5" x14ac:dyDescent="0.25">
      <c r="A12" s="2"/>
      <c r="B12" s="2"/>
      <c r="C12" s="2"/>
      <c r="D12" s="2" t="s">
        <v>178</v>
      </c>
      <c r="E12" s="2"/>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Schioppo Fabrizia</cp:lastModifiedBy>
  <cp:lastPrinted>2014-08-27T09:34:03Z</cp:lastPrinted>
  <dcterms:created xsi:type="dcterms:W3CDTF">2014-07-11T10:05:14Z</dcterms:created>
  <dcterms:modified xsi:type="dcterms:W3CDTF">2016-01-25T11:42:27Z</dcterms:modified>
</cp:coreProperties>
</file>