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90" windowWidth="17020" windowHeight="10130" tabRatio="825" activeTab="4"/>
  </bookViews>
  <sheets>
    <sheet name="Sezione generale " sheetId="15" r:id="rId1"/>
    <sheet name="Sezione generale_old" sheetId="1" state="hidden" r:id="rId2"/>
    <sheet name="competenze" sheetId="14" state="hidden" r:id="rId3"/>
    <sheet name="Parametri" sheetId="16" state="hidden" r:id="rId4"/>
    <sheet name="Mappatura_USA" sheetId="17" r:id="rId5"/>
  </sheets>
  <externalReferences>
    <externalReference r:id="rId6"/>
    <externalReference r:id="rId7"/>
    <externalReference r:id="rId8"/>
    <externalReference r:id="rId9"/>
  </externalReferences>
  <definedNames>
    <definedName name="_xlnm._FilterDatabase" localSheetId="2" hidden="1">competenze!$B$1:$D$31</definedName>
    <definedName name="_xlnm._FilterDatabase" localSheetId="4" hidden="1">Mappatura_USA!$A$3:$Z$41</definedName>
    <definedName name="_xlnm.Print_Area" localSheetId="2">competenze!$B$1:$D$31</definedName>
    <definedName name="_xlnm.Print_Area" localSheetId="4">Mappatura_USA!$A$1:$T$41</definedName>
    <definedName name="Direzione">#REF!</definedName>
    <definedName name="Profilo_dirigente" localSheetId="2">[1]Parametri!$B$2:$B$6</definedName>
    <definedName name="Profilo_dirigente" localSheetId="0">[1]Parametri!$B$2:$B$6</definedName>
    <definedName name="Profilo_dirigente">#REF!</definedName>
    <definedName name="Struttura">#REF!</definedName>
    <definedName name="Tipo_relazione">#REF!</definedName>
    <definedName name="_xlnm.Print_Titles" localSheetId="4">Mappatura_USA!$1:$3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F105" i="16" s="1"/>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2" i="16"/>
  <c r="D122" i="16"/>
  <c r="F119" i="16"/>
  <c r="D117" i="16"/>
  <c r="D114" i="16"/>
  <c r="E114" i="16"/>
  <c r="D113" i="16"/>
  <c r="F106" i="16"/>
  <c r="E102" i="16"/>
  <c r="D101" i="16"/>
  <c r="F100"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97" i="16" l="1"/>
  <c r="D121" i="16"/>
  <c r="F125" i="16"/>
  <c r="E36" i="16"/>
  <c r="E44" i="16"/>
  <c r="D72" i="16"/>
  <c r="E40" i="16"/>
  <c r="F60" i="16"/>
  <c r="F80" i="16"/>
  <c r="F92" i="16"/>
  <c r="D104" i="16"/>
  <c r="E112" i="16"/>
  <c r="F64" i="16"/>
  <c r="F68" i="16"/>
  <c r="F76" i="16"/>
  <c r="F84" i="16"/>
  <c r="D88" i="16"/>
  <c r="F96" i="16"/>
  <c r="E28" i="16"/>
  <c r="E39" i="16"/>
  <c r="F108" i="16"/>
  <c r="F35" i="16"/>
  <c r="F69" i="16"/>
  <c r="G69" i="16" s="1"/>
  <c r="E79" i="16"/>
  <c r="E81" i="16"/>
  <c r="G81" i="16" s="1"/>
  <c r="E85" i="16"/>
  <c r="F101" i="16"/>
  <c r="G101" i="16" s="1"/>
  <c r="E117" i="16"/>
  <c r="E121" i="16"/>
  <c r="G121" i="16" s="1"/>
  <c r="E91" i="16"/>
  <c r="E27" i="16"/>
  <c r="F39" i="16"/>
  <c r="G39" i="16" s="1"/>
  <c r="E43" i="16"/>
  <c r="F91" i="16"/>
  <c r="E95" i="16"/>
  <c r="E107" i="16"/>
  <c r="F27" i="16"/>
  <c r="E31" i="16"/>
  <c r="F43" i="16"/>
  <c r="E47" i="16"/>
  <c r="E54" i="16"/>
  <c r="G54" i="16" s="1"/>
  <c r="E59" i="16"/>
  <c r="D90" i="16"/>
  <c r="G90" i="16" s="1"/>
  <c r="F95" i="16"/>
  <c r="D102" i="16"/>
  <c r="G102" i="16" s="1"/>
  <c r="E106" i="16"/>
  <c r="G106" i="16" s="1"/>
  <c r="F107" i="16"/>
  <c r="F115" i="16"/>
  <c r="D118" i="16"/>
  <c r="F123" i="16"/>
  <c r="D128" i="16"/>
  <c r="F79" i="16"/>
  <c r="G79" i="16" s="1"/>
  <c r="F31" i="16"/>
  <c r="E35" i="16"/>
  <c r="F47" i="16"/>
  <c r="G47" i="16" s="1"/>
  <c r="F59" i="16"/>
  <c r="E63" i="16"/>
  <c r="E75" i="16"/>
  <c r="G75" i="16" s="1"/>
  <c r="F118" i="16"/>
  <c r="E72" i="16"/>
  <c r="G72" i="16" s="1"/>
  <c r="F112" i="16"/>
  <c r="G112" i="16" s="1"/>
  <c r="D124" i="16"/>
  <c r="E128" i="16"/>
  <c r="G29" i="16"/>
  <c r="D48" i="16"/>
  <c r="G48" i="16" s="1"/>
  <c r="G53" i="16"/>
  <c r="D64" i="16"/>
  <c r="G64" i="16" s="1"/>
  <c r="D76" i="16"/>
  <c r="G85" i="16"/>
  <c r="D28" i="16"/>
  <c r="D32" i="16"/>
  <c r="G32" i="16" s="1"/>
  <c r="D36" i="16"/>
  <c r="G36" i="16" s="1"/>
  <c r="D40" i="16"/>
  <c r="G40" i="16" s="1"/>
  <c r="D44" i="16"/>
  <c r="G44" i="16" s="1"/>
  <c r="E52" i="16"/>
  <c r="G52" i="16" s="1"/>
  <c r="E60" i="16"/>
  <c r="G60" i="16" s="1"/>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G104" i="16" s="1"/>
  <c r="D116" i="16"/>
  <c r="G116" i="16" s="1"/>
  <c r="D120" i="16"/>
  <c r="G30" i="16"/>
  <c r="G34" i="16"/>
  <c r="G38" i="16"/>
  <c r="G42" i="16"/>
  <c r="G28" i="16"/>
  <c r="G33" i="16"/>
  <c r="G41" i="16"/>
  <c r="G26" i="16"/>
  <c r="G58" i="16"/>
  <c r="G74" i="16"/>
  <c r="G117" i="16"/>
  <c r="G125" i="16"/>
  <c r="G37" i="16"/>
  <c r="G122" i="16"/>
  <c r="G128" i="16"/>
  <c r="E110" i="16"/>
  <c r="F110" i="16"/>
  <c r="D46" i="16"/>
  <c r="E51" i="16"/>
  <c r="D57" i="16"/>
  <c r="D62" i="16"/>
  <c r="E67" i="16"/>
  <c r="D73" i="16"/>
  <c r="D78" i="16"/>
  <c r="E83" i="16"/>
  <c r="D89" i="16"/>
  <c r="D94" i="16"/>
  <c r="E99" i="16"/>
  <c r="D105" i="16"/>
  <c r="D110" i="16"/>
  <c r="D45" i="16"/>
  <c r="F46" i="16"/>
  <c r="D50" i="16"/>
  <c r="F51" i="16"/>
  <c r="E55" i="16"/>
  <c r="E57" i="16"/>
  <c r="D61" i="16"/>
  <c r="F62" i="16"/>
  <c r="D66" i="16"/>
  <c r="F67" i="16"/>
  <c r="E71" i="16"/>
  <c r="E73" i="16"/>
  <c r="D77" i="16"/>
  <c r="F78" i="16"/>
  <c r="D82" i="16"/>
  <c r="F83" i="16"/>
  <c r="E87" i="16"/>
  <c r="E89" i="16"/>
  <c r="D93" i="16"/>
  <c r="F94" i="16"/>
  <c r="D98" i="16"/>
  <c r="F99" i="16"/>
  <c r="E103" i="16"/>
  <c r="E105" i="16"/>
  <c r="D109" i="16"/>
  <c r="D111" i="16"/>
  <c r="F111" i="16"/>
  <c r="E45" i="16"/>
  <c r="G49" i="16"/>
  <c r="F50" i="16"/>
  <c r="F55" i="16"/>
  <c r="E61" i="16"/>
  <c r="G63" i="16"/>
  <c r="G65" i="16"/>
  <c r="F66" i="16"/>
  <c r="G70" i="16"/>
  <c r="F71" i="16"/>
  <c r="E77" i="16"/>
  <c r="F82" i="16"/>
  <c r="G86" i="16"/>
  <c r="F87" i="16"/>
  <c r="E93" i="16"/>
  <c r="G95" i="16"/>
  <c r="G97" i="16"/>
  <c r="F98" i="16"/>
  <c r="F103" i="16"/>
  <c r="E109" i="16"/>
  <c r="E113" i="16"/>
  <c r="G113" i="16" s="1"/>
  <c r="F114" i="16"/>
  <c r="G114" i="16" s="1"/>
  <c r="D127" i="16"/>
  <c r="E127" i="16"/>
  <c r="E126" i="16"/>
  <c r="F126" i="16"/>
  <c r="F127" i="16"/>
  <c r="G27" i="16" l="1"/>
  <c r="G107" i="16"/>
  <c r="G108" i="16"/>
  <c r="G76"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<sst xmlns="http://schemas.openxmlformats.org/spreadsheetml/2006/main" count="651" uniqueCount="341">
  <si>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</si>
  <si>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</si>
  <si>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</si>
  <si>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</si>
  <si>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</si>
  <si>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</si>
  <si>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</si>
  <si>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</si>
  <si>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</si>
  <si>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</si>
  <si>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</si>
  <si>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</si>
  <si>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</si>
  <si>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</si>
  <si>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</si>
  <si>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</si>
  <si>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</si>
  <si>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</si>
  <si>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</si>
  <si>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</si>
  <si>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</si>
  <si>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</si>
  <si>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</si>
  <si>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</si>
  <si>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</si>
  <si>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</si>
  <si>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</si>
  <si>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</si>
  <si>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</si>
  <si>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</si>
  <si>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</si>
  <si>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</si>
  <si>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</si>
  <si>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</si>
  <si>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</si>
  <si>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</si>
  <si>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</si>
  <si>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</si>
  <si>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</si>
  <si>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</si>
  <si>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</si>
  <si>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</si>
  <si>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</si>
  <si>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</si>
  <si>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</si>
  <si>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</si>
  <si>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</si>
  <si>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</si>
  <si>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</si>
  <si>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</si>
  <si>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</si>
  <si>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</si>
  <si>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</si>
  <si>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</si>
  <si>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</si>
  <si>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</si>
  <si>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</si>
  <si>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</si>
  <si>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</si>
  <si>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</si>
  <si>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</si>
  <si>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</si>
  <si>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</si>
  <si>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</si>
  <si>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</si>
  <si>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</si>
  <si>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</si>
  <si>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</si>
  <si>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</si>
  <si>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</si>
  <si>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</si>
  <si>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</si>
  <si>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</si>
  <si>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</si>
  <si>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</si>
  <si>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</si>
  <si>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</si>
  <si>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</si>
  <si>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</si>
  <si>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</si>
  <si>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</si>
  <si>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</si>
  <si>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</si>
  <si>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</si>
  <si>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</si>
  <si>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</si>
  <si>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</si>
  <si>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</si>
  <si>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</si>
  <si>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</si>
  <si>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</si>
  <si>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</si>
  <si>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</si>
  <si>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</si>
  <si>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</si>
  <si>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</si>
  <si>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</si>
  <si>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</si>
  <si>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</si>
  <si>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</si>
  <si>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</si>
  <si>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</si>
  <si>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</si>
  <si>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</si>
  <si>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</si>
  <si>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</si>
  <si>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</si>
  <si>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</si>
  <si>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</si>
  <si>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</si>
  <si>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</si>
  <si>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</si>
  <si>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</si>
  <si>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</si>
  <si>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</si>
  <si>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</si>
  <si>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</si>
  <si>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</si>
  <si>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</si>
  <si>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</si>
  <si>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</si>
  <si>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</si>
  <si>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</si>
  <si>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</si>
  <si>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</si>
  <si>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</si>
  <si>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</si>
  <si>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</si>
  <si>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</si>
  <si>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</si>
  <si>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</si>
  <si>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</si>
  <si>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</si>
  <si>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</si>
  <si>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</si>
  <si>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</si>
  <si>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</si>
  <si>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</si>
  <si>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</si>
  <si>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</si>
  <si>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</si>
  <si>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</si>
  <si>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</si>
  <si>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</si>
  <si>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</si>
  <si>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</si>
  <si>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</si>
  <si>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</si>
  <si>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</si>
  <si>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</si>
  <si>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</si>
  <si>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</si>
  <si>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</si>
  <si>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</si>
  <si>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</si>
  <si>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</si>
  <si>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</si>
  <si>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</si>
  <si>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</si>
  <si>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</si>
  <si>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</si>
  <si>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</si>
  <si>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</si>
  <si>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</si>
  <si>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</si>
  <si>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</si>
  <si>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</si>
  <si>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</si>
  <si>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</si>
  <si>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</si>
  <si>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</si>
  <si>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</si>
  <si>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</si>
  <si>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</si>
  <si>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</si>
  <si>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STATO di ATTUAZIONE al 1° gennaio 2017</t>
  </si>
  <si>
    <t xml:space="preserve">MISURE SPECIFICHE
</t>
  </si>
  <si>
    <t>PROGRAMMAZIONE</t>
  </si>
  <si>
    <t>Nominativo Dirigente</t>
  </si>
  <si>
    <t xml:space="preserve">Descrizione delle funzioni svolte dall'ufficio </t>
  </si>
  <si>
    <t xml:space="preserve">Denominazione Ufficio </t>
  </si>
  <si>
    <t>Qualificazione stazioni appaltanti</t>
  </si>
  <si>
    <t>1. Gestione dell'elenco delle amministrazioni aggiudicatrici e degli enti aggiudicatori che operano mediante affidamenti diretti nei confronti di proprie società in house ai sensi dell'art. 192 del Codice dei contratti pubblici (Gestione elenco in house)                                       2. Gestione dell'Albo dei commissari di gara                                                                                                 3. Accreditamento e gestione dell'elenco dei soggetti aggregatori                                                    4. Gestione del sistema di qualificazione delle stazioni appaltanti</t>
  </si>
  <si>
    <t>Acquisizione domande di iscrizione all’Elenco o delle comunicazioni di variazione</t>
  </si>
  <si>
    <t>1_1</t>
  </si>
  <si>
    <t>1_2</t>
  </si>
  <si>
    <t>1_3</t>
  </si>
  <si>
    <t>Istruttoria</t>
  </si>
  <si>
    <t>1_2_1</t>
  </si>
  <si>
    <t>1_2_2</t>
  </si>
  <si>
    <t>Verifica formale delle informazioni/documentazione pervenute</t>
  </si>
  <si>
    <t>1_3_1</t>
  </si>
  <si>
    <t>1_1_1</t>
  </si>
  <si>
    <t>Acquisizione domanda di iscrizione o di variazione</t>
  </si>
  <si>
    <t>2_1</t>
  </si>
  <si>
    <t>2_2</t>
  </si>
  <si>
    <t>3_1</t>
  </si>
  <si>
    <t>3_2</t>
  </si>
  <si>
    <t>Verifica</t>
  </si>
  <si>
    <t>3_1_1</t>
  </si>
  <si>
    <t>3_2_1</t>
  </si>
  <si>
    <t>3_2_2</t>
  </si>
  <si>
    <t>Avvio del procedimento di cancellazione</t>
  </si>
  <si>
    <t>Valutazione input/segnalazione/esito controllo interno riguardante la carenza dei requisiti</t>
  </si>
  <si>
    <t>Comunicazione al soggetto iscritto dell’avvio del procedimento di contraddittorio e richiesta di eventuali controdeduzioni e/o documentazione integrativa</t>
  </si>
  <si>
    <t>Alterazione/manipolazione/utilizzo improprio di informazioni e documentazione</t>
  </si>
  <si>
    <t>Uso improprio della discrezionalità</t>
  </si>
  <si>
    <t>Informatizzazione</t>
  </si>
  <si>
    <t>Assegnazione sulla base del criterio funzionale della materia e successivo confronto con altri funzionari/dirigente</t>
  </si>
  <si>
    <t>Alterazione dei tempi</t>
  </si>
  <si>
    <t>Analisi della documentazione/informazioni pervenute e valutazioni conclusive</t>
  </si>
  <si>
    <t>Verifica sostanziale dei requisiti in house e valutazioni conclusive</t>
  </si>
  <si>
    <t>Analisi delle documentazione/informazioni pervenute e valutazioni conclusive</t>
  </si>
  <si>
    <t>Acquisizione domande di iscrizione all’Albo (o richiesta riammissione o nuove domande trascorsi due anni da cancellazione)</t>
  </si>
  <si>
    <t xml:space="preserve">Acquisizione domanda </t>
  </si>
  <si>
    <t>Verifica rispondenza informazioni/documentazione pervenute a quanto richiesto</t>
  </si>
  <si>
    <t>4_1</t>
  </si>
  <si>
    <t>4_1_1</t>
  </si>
  <si>
    <t>Gestione domande di iscrizione (o richiesta riammissione o nuove domande trascorsi due anni) (Gestione Albo commissari)</t>
  </si>
  <si>
    <t>Verifica a campione sugli iscritti all’Albo (Gestione Albo commissari)</t>
  </si>
  <si>
    <t>Gestione cancellazioni (Gestione Elenco in house)</t>
  </si>
  <si>
    <t>4_2</t>
  </si>
  <si>
    <t>4_2_1</t>
  </si>
  <si>
    <t>Interrogazione banche dati esterne e/o richiesta informazioni ai soggetti che hanno rilasciato il certificato</t>
  </si>
  <si>
    <t>4_2_2</t>
  </si>
  <si>
    <t>4_2_3</t>
  </si>
  <si>
    <t>Analisi informazioni raccolte e valutazioni conclusive</t>
  </si>
  <si>
    <t>5_1</t>
  </si>
  <si>
    <t>5_2</t>
  </si>
  <si>
    <t>5_3</t>
  </si>
  <si>
    <t>5_1_1</t>
  </si>
  <si>
    <t>5_2_1</t>
  </si>
  <si>
    <t>5_3_1</t>
  </si>
  <si>
    <t>4_3</t>
  </si>
  <si>
    <t>4_3_1</t>
  </si>
  <si>
    <t>4_3_2</t>
  </si>
  <si>
    <t>4_3_3</t>
  </si>
  <si>
    <t>(eventuale) Trasmissione all’Ufficio sanzioni/Ufficio vigilanza/Procura/ecc. per il seguito di competenza</t>
  </si>
  <si>
    <t>Aggiornamento periodico dell’Albo  (Gestione Albo commissari)</t>
  </si>
  <si>
    <t>Avvio richiesta di aggiornamento</t>
  </si>
  <si>
    <t>Gestione non rispondenti</t>
  </si>
  <si>
    <t>5_3_2</t>
  </si>
  <si>
    <t>(eventuale) Trasmissione all’Ufficio sanzioni per il seguito di competenza</t>
  </si>
  <si>
    <t>Sospensione ai fini della “sorteggiabilità” e sollecito</t>
  </si>
  <si>
    <t>Elusione delle procedure di svolgimento delle attività e di controllo</t>
  </si>
  <si>
    <t>Gestione segnalazioni condizionamenti da parte di commissari (Gestione Albo commissari)</t>
  </si>
  <si>
    <t>6_1</t>
  </si>
  <si>
    <t>6_1_1</t>
  </si>
  <si>
    <t>6_2</t>
  </si>
  <si>
    <t xml:space="preserve">6_2_1 </t>
  </si>
  <si>
    <t>Acquisizione segnalazione</t>
  </si>
  <si>
    <t>Acquisizione segnalazioni</t>
  </si>
  <si>
    <t>Seguito di competenza</t>
  </si>
  <si>
    <t>7_1</t>
  </si>
  <si>
    <t>7_1_1</t>
  </si>
  <si>
    <t>7_2</t>
  </si>
  <si>
    <t>Gestione adempimenti conseguenti</t>
  </si>
  <si>
    <t>7_2_1</t>
  </si>
  <si>
    <t>8_1</t>
  </si>
  <si>
    <t>(eventuale) Valutazione caratteristiche di elevato contenuto tecnologico ai sensi dell’art. 77, c. 3</t>
  </si>
  <si>
    <t>8_1_1</t>
  </si>
  <si>
    <t>Valutazione di ammissibilità all’eccezione prevista da art. 77, c. 3, ultimo periodo</t>
  </si>
  <si>
    <t>Riunioni</t>
  </si>
  <si>
    <t>Esperti da inviare alla stazione appaltante richiedente</t>
  </si>
  <si>
    <t>8_2</t>
  </si>
  <si>
    <t>8_2_1</t>
  </si>
  <si>
    <t>Verifica informazioni relative ai sorteggiati e invio nominativi estratti alla stazione appaltante</t>
  </si>
  <si>
    <t>8_3</t>
  </si>
  <si>
    <t>Gestione informazioni riguardanti la nomina della commissione</t>
  </si>
  <si>
    <t>8_3_1</t>
  </si>
  <si>
    <t>8_3_2</t>
  </si>
  <si>
    <t>Acquisizione informazioni da stazione appaltante</t>
  </si>
  <si>
    <t>(eventuale) contraddittorio con esperti che rifiutato l’incarico 3 o più volte nel biennio e contestuale sospensione a fini di "sorteggiabilità"</t>
  </si>
  <si>
    <t>2_1_1</t>
  </si>
  <si>
    <t>2_1_2</t>
  </si>
  <si>
    <t>2_2_1</t>
  </si>
  <si>
    <t>Gestione segnalazioni stazione appaltante (Gestione Albo commissari)</t>
  </si>
  <si>
    <t>Attività propedeutiche e conseguenti al sorteggio (Gestione Albo commissari)</t>
  </si>
  <si>
    <t xml:space="preserve">Allungamento dei tempi di alcune pratiche al fine di favorire alcuni candidati piuttosto che altri </t>
  </si>
  <si>
    <t>Verifica rispondenza informazioni/documentazione pervenute rispetto a quanto richiesto</t>
  </si>
  <si>
    <t>Valutazioni discrezionali fine di favorire il soggetto iscritto in Elenco</t>
  </si>
  <si>
    <t>Istruttoria (procedimento di cancellazione)</t>
  </si>
  <si>
    <t>Allungamento dei tempi di alcune pratiche al fine di non sfavorire determinati esperti iscritti</t>
  </si>
  <si>
    <t xml:space="preserve">Manipolazione ricerca documentazione al fine di non sfavorire determinati esperti iscritti </t>
  </si>
  <si>
    <t xml:space="preserve">Valutazioni discrezionali fine di non sfavorire determinati esperti iscritti </t>
  </si>
  <si>
    <t>Valutazioni discrezionali fine di favorire l'esperto iscritto a cui è stata inoltrata la contestazione</t>
  </si>
  <si>
    <t>Omissione al fine di favorire l'esperto iscritto</t>
  </si>
  <si>
    <t xml:space="preserve">Allungamento dei tempi di alcune pratiche al fine di non sfavorire determinati esperti iscritti  </t>
  </si>
  <si>
    <t>Analisi volta a favorire le richieste della stazione appaltante rispetto all'individuazione dei  componenti della commissione</t>
  </si>
  <si>
    <t>1. Definizione metodologia di verifica/aggiornamento dell'Albo                  2. Informatizzazione 3. Coinvolgimento Guardia di Finanza</t>
  </si>
  <si>
    <t>1. Definizione metodologia di verifica/aggiornamento dell'Albo                   2. Riunioni                   3. Coinvolgimento Guardia di Finanza</t>
  </si>
  <si>
    <t>1. Assegnazione sulla base del criterio funzionale della materia e successivo confronto con altri funzionari/dirigente 2. Coinvolgimento Guardia di Finanza</t>
  </si>
  <si>
    <t>(se esito istruttoria positivo) Provvedimento di mantenimento in Elenco e comunicazione dell’esito dell’istruttoria</t>
  </si>
  <si>
    <t xml:space="preserve">(se esito istruttoria negativo) Provvedimento di cancellazione e comunicazione dell’esito dell’istruttoria </t>
  </si>
  <si>
    <t>2_2_2a</t>
  </si>
  <si>
    <t>2_2_2b</t>
  </si>
  <si>
    <t>(se esito istruttoria negativo) Provvedimento di diniego e comunicazione al soggetto richiedente dell’esito dell’istruttoria</t>
  </si>
  <si>
    <t>(se esito istruttoria negativo)              Richiesta  integrazioni/controdeduzioni (apertura contraddittorio) e contestuale sospensione del procedimento</t>
  </si>
  <si>
    <t>Ripresa istruttoria dopo sospensione (esame integrazioni/controdeduzioni) (eventuale)</t>
  </si>
  <si>
    <t>Provvedimento di mantenimento in Albo/ cancellazione e comunicazione  dell’esito dell’istruttoria</t>
  </si>
  <si>
    <t xml:space="preserve">Provvedimento di iscrizione/diniego e comunicazione dello stesso </t>
  </si>
  <si>
    <t>(se esito istruttoria positivo) Provvedimento di iscrizione in Elenco e comunicazione dello stesso</t>
  </si>
  <si>
    <t>(se esito istruttoria positivo) Provvedimento di iscrizione e comunicazione dello stesso</t>
  </si>
  <si>
    <t>(se esito verifica a campione positivo) Provvedimento di mantenimento dell'iscrizione e comunicazione dello stesso</t>
  </si>
  <si>
    <t>(se esito verifica a campione negativo) Invio all’esperto nota contestazione e contestuale sospensione “sorteggiabilità”</t>
  </si>
  <si>
    <t>4_2_4a</t>
  </si>
  <si>
    <t>4_2_4b</t>
  </si>
  <si>
    <t>4_2_5b</t>
  </si>
  <si>
    <t>(se esito verifica a campione negativo ed  esperto è componente di commissione) Avviso alla stazione appaltante ai fini della sospensione della commissione</t>
  </si>
  <si>
    <t>Attività propedeutiche alla verifica a campione</t>
  </si>
  <si>
    <t>Invio richiesta agli iscritti (per i requisiti oggetto di autocertificazione)</t>
  </si>
  <si>
    <t>Istruttoria (in caso di contestazione all’esperto)</t>
  </si>
  <si>
    <t>1_2_3a</t>
  </si>
  <si>
    <t>1_2_3b</t>
  </si>
  <si>
    <t>1_3_2a</t>
  </si>
  <si>
    <t>1_3_2b</t>
  </si>
  <si>
    <t>Verifica a campione</t>
  </si>
  <si>
    <t>Contraddittorio (vedi azioni da 4_2_4b  a  4_3_3, se pertinenti)</t>
  </si>
  <si>
    <t>Vedi corrispondenti descrizioni dei comportamenti di rischio delle azioni da  4_2_4b  a  4_3_3</t>
  </si>
  <si>
    <t>Vedi corrispondenti categorie di rischio delle azioni da  4_2_4b  a  4_3_3</t>
  </si>
  <si>
    <t>Vedi corrispondenti misure delle azioni da   4_2_4b  a  4_3_3</t>
  </si>
  <si>
    <r>
      <t xml:space="preserve">Valutazioni discrezionali al fine di iscrivere in Elenco soggetti non legittimati ad affidare </t>
    </r>
    <r>
      <rPr>
        <i/>
        <sz val="11"/>
        <color theme="1"/>
        <rFont val="Calibri"/>
        <family val="2"/>
        <scheme val="minor"/>
      </rPr>
      <t>in house</t>
    </r>
  </si>
  <si>
    <r>
      <t xml:space="preserve">Gestione domande di iscrizione e richieste di variazione (Gestione Elenco </t>
    </r>
    <r>
      <rPr>
        <i/>
        <sz val="11"/>
        <color theme="1"/>
        <rFont val="Calibri"/>
        <family val="2"/>
        <scheme val="minor"/>
      </rPr>
      <t>in house</t>
    </r>
    <r>
      <rPr>
        <sz val="11"/>
        <color theme="1"/>
        <rFont val="Calibri"/>
        <family val="2"/>
        <scheme val="minor"/>
      </rPr>
      <t>)</t>
    </r>
  </si>
  <si>
    <t>Omissione (o allungamento dei tempi) al fine di favorire il soggetto richiedente l'iscrizione</t>
  </si>
  <si>
    <t xml:space="preserve"> Scelta informazioni da verificare, tempi di risposta, estrazione campione,ecc.   </t>
  </si>
  <si>
    <t>Invio richiesta di informazioni a tutti gli iscritti</t>
  </si>
  <si>
    <t>Non attuata</t>
  </si>
  <si>
    <t>Avvio previsto 01/11/2017</t>
  </si>
  <si>
    <t>(eventuale) Trasmissione all’Ufficio Vigilanza, alla Procura della Repubblica, ecc. per il seguito di competenza</t>
  </si>
  <si>
    <t>Omissione al fine di favorire soggetti interessati a non far emergere il condizionamento segnalato</t>
  </si>
  <si>
    <t>Avvio previsto da definire</t>
  </si>
  <si>
    <t>1. Riunioni periodiche                    2. Condivisione documenti in rete</t>
  </si>
  <si>
    <t xml:space="preserve">1. riunioni interne per la condivisione delle valutazioni- target: almeno 1 nel corso della specifica azione                 2. numero risorse dedicate /numero risorse complessive - target: almeno 3 su 6   (compreso il dirigente)               </t>
  </si>
  <si>
    <t xml:space="preserve">1. riunioni interne per la condivisione delle valutazioni- target: almeno 1 nel corso della specifica azione                 2. numero risorse dedicate /numero risorse complessive - target: almeno 3 su 6   (compreso il dirigente)        </t>
  </si>
  <si>
    <t xml:space="preserve">1. riunioni interne per la condivisione delle valutazioni- target: almeno 1 nel corso  della specifica azione                 2. numero risorse dedicate /numero risorse complessive - target: almeno 3 su 6   (compreso il dirigente)        </t>
  </si>
  <si>
    <t>1. riunioni con la Guardia di Finanza al fine di definire i criteri d interrogazione delle banche dati-target: almeno 1 nel corso  della specifica azione</t>
  </si>
  <si>
    <t>1. Pratica "tracciata" dall'applicativo per la gestione dell'Elenco-target: 100%</t>
  </si>
  <si>
    <t>1. riunioni interne per la condivisione delle valutazioni- target: almeno 1 nel corso della specifica azione                 2. numero risorse dedicate /numero risorse complessive - target: almeno 3 su 6   (compreso il dirigente)        3. riunioni in presenza della Guardia di Finanza-target: almeno 1 nel corso della specifica azione</t>
  </si>
  <si>
    <t xml:space="preserve">1. riunioni interne per la condivisione delle valutazioni- target: almeno 1 nel corso della specifica azione                 2. numero risorse dedicate /numero risorse complessive - target: almeno 3 su 6   (compreso il dirigente)    </t>
  </si>
  <si>
    <t xml:space="preserve">1. numero di riunioni in un determinato arco temporale (es. 15 gg)-target: almeno 1 per il periodo previsto 2. disponibilità dei documenti in cartelle condivise - target: 100%   </t>
  </si>
  <si>
    <t>1. Pratica "tracciata" dall'applicativo per la gestione dell'Albo-target: 100%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</si>
</sst>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b/>
      <sz val="11"/>
      <color theme="1"/>
      <name val="Calibri"/>
      <family val="2"/>
      <scheme val="minor"/>
    </font>
    <font>
      <b/>
      <sz val="11"/>
      <color indexed="9"/>
      <name val="Calibri"/>
      <family val="2"/>
    </font>
    <font>
      <sz val="11"/>
      <color rgb="FFFF0000"/>
      <name val="Calibri"/>
      <family val="2"/>
      <scheme val="minor"/>
    </font>
    <font>
      <i/>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medium">
        <color rgb="FFC00000"/>
      </left>
      <right style="thin">
        <color indexed="64"/>
      </right>
      <top style="medium">
        <color rgb="FFC00000"/>
      </top>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style="thin">
        <color indexed="64"/>
      </left>
      <right style="medium">
        <color rgb="FFC00000"/>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s>
  <cellStyleXfs count="1">
    <xf numFmtId="0" fontId="0" fillId="0" borderId="0"/>
  </cellStyleXfs>
  <cellXfs count="6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2" xfId="0" applyFont="1" applyFill="1" applyBorder="1" applyAlignment="1">
      <alignment horizontal="center" vertical="center"/>
    </xf>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3" xfId="0" applyFill="1" applyBorder="1" applyAlignment="1">
      <alignment horizontal="center" vertical="center"/>
    </xf>
    <xf numFmtId="0" fontId="5" fillId="3" borderId="15" xfId="0" applyFont="1" applyFill="1" applyBorder="1" applyAlignment="1">
      <alignment horizontal="center" vertical="center" wrapText="1"/>
    </xf>
    <xf numFmtId="0" fontId="0" fillId="0" borderId="0" xfId="0" applyFont="1"/>
    <xf numFmtId="0" fontId="0" fillId="0" borderId="3" xfId="0" applyFont="1" applyFill="1" applyBorder="1" applyAlignment="1">
      <alignment horizontal="center" vertical="center" wrapText="1"/>
    </xf>
    <xf numFmtId="0" fontId="0" fillId="0" borderId="0" xfId="0" applyFont="1" applyAlignment="1">
      <alignment wrapText="1"/>
    </xf>
    <xf numFmtId="0" fontId="0" fillId="0" borderId="0" xfId="0" applyFont="1" applyAlignment="1">
      <alignment horizontal="center" vertical="center" wrapText="1"/>
    </xf>
    <xf numFmtId="0" fontId="3" fillId="0" borderId="2" xfId="0" applyFont="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xf numFmtId="0" fontId="6" fillId="0" borderId="0" xfId="0" applyFont="1" applyFill="1"/>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ont="1" applyBorder="1" applyAlignment="1">
      <alignment horizontal="center" vertical="center" wrapText="1"/>
    </xf>
    <xf numFmtId="0" fontId="6" fillId="0" borderId="0" xfId="0" applyFont="1"/>
    <xf numFmtId="0" fontId="0" fillId="0" borderId="0" xfId="0" applyFont="1" applyAlignment="1"/>
    <xf numFmtId="0" fontId="3" fillId="0" borderId="2"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0" fillId="6" borderId="12" xfId="0" applyFont="1" applyFill="1" applyBorder="1" applyAlignment="1">
      <alignment horizontal="center" vertical="center" textRotation="90" wrapText="1"/>
    </xf>
    <xf numFmtId="0" fontId="0" fillId="6" borderId="18" xfId="0" applyFont="1" applyFill="1" applyBorder="1" applyAlignment="1">
      <alignment horizontal="center" vertical="center" textRotation="90" wrapText="1"/>
    </xf>
    <xf numFmtId="0" fontId="0" fillId="6" borderId="7" xfId="0" applyFont="1" applyFill="1" applyBorder="1" applyAlignment="1">
      <alignment horizontal="center" vertical="center" textRotation="90" wrapText="1"/>
    </xf>
    <xf numFmtId="0" fontId="0" fillId="6" borderId="5" xfId="0" applyFont="1" applyFill="1" applyBorder="1" applyAlignment="1">
      <alignment horizontal="center" vertical="center" textRotation="90" wrapText="1"/>
    </xf>
    <xf numFmtId="0" fontId="0" fillId="6" borderId="7"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wrapText="1"/>
    </xf>
    <xf numFmtId="0" fontId="0" fillId="0" borderId="4" xfId="0" applyBorder="1" applyAlignment="1">
      <alignment wrapText="1"/>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RANCESCA\9_documenti_2016\6_mappatura_attivit&#224;\fase2_analisi_rischio\schioppo\UCS_4_MISURE%20DI%20PREVENZIONE_26_no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796875" defaultRowHeight="14.5" x14ac:dyDescent="0.35"/>
  <cols>
    <col min="1" max="1" width="4.8164062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65" x14ac:dyDescent="0.3">
      <c r="B1" s="1" t="s">
        <v>0</v>
      </c>
      <c r="C1" s="1"/>
    </row>
    <row r="2" spans="1:3" x14ac:dyDescent="0.35">
      <c r="B2" s="7" t="s">
        <v>180</v>
      </c>
      <c r="C2" s="6"/>
    </row>
    <row r="3" spans="1:3" x14ac:dyDescent="0.3">
      <c r="B3" s="7" t="s">
        <v>139</v>
      </c>
      <c r="C3" s="6"/>
    </row>
    <row r="4" spans="1:3" x14ac:dyDescent="0.35">
      <c r="B4" s="8" t="s">
        <v>178</v>
      </c>
      <c r="C4" s="16"/>
    </row>
    <row r="5" spans="1:3" hidden="1" x14ac:dyDescent="0.3">
      <c r="B5" s="7" t="s">
        <v>2</v>
      </c>
      <c r="C5" s="6"/>
    </row>
    <row r="6" spans="1:3" ht="345" customHeight="1" x14ac:dyDescent="0.35">
      <c r="A6" s="9"/>
      <c r="B6" s="11" t="s">
        <v>179</v>
      </c>
      <c r="C6" s="17" t="s">
        <v>182</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
      <c r="B1" s="1" t="s">
        <v>0</v>
      </c>
      <c r="C1" s="1"/>
    </row>
    <row r="2" spans="1:5" x14ac:dyDescent="0.35">
      <c r="B2" s="7" t="s">
        <v>98</v>
      </c>
      <c r="C2" s="6"/>
    </row>
    <row r="3" spans="1:5" ht="28.9" x14ac:dyDescent="0.3">
      <c r="B3" s="8" t="s">
        <v>99</v>
      </c>
      <c r="C3" s="5" t="e">
        <f>VLOOKUP(C2,#REF!,3,0)</f>
        <v>#REF!</v>
      </c>
    </row>
    <row r="4" spans="1: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
      <c r="A1" s="13" t="s">
        <v>3</v>
      </c>
      <c r="B1" s="13" t="s">
        <v>63</v>
      </c>
      <c r="C1" s="13" t="s">
        <v>64</v>
      </c>
      <c r="D1" s="13" t="s">
        <v>138</v>
      </c>
    </row>
    <row r="2" spans="1:37" ht="87" x14ac:dyDescent="0.35">
      <c r="A2" s="13" t="s">
        <v>65</v>
      </c>
      <c r="B2" s="13" t="s">
        <v>4</v>
      </c>
      <c r="C2" s="13" t="s">
        <v>137</v>
      </c>
      <c r="D2" s="4" t="s">
        <v>127</v>
      </c>
    </row>
    <row r="3" spans="1:37" ht="43.5" x14ac:dyDescent="0.35">
      <c r="A3" s="13" t="s">
        <v>66</v>
      </c>
      <c r="B3" s="13" t="s">
        <v>6</v>
      </c>
      <c r="C3" s="13" t="s">
        <v>136</v>
      </c>
      <c r="D3" s="4" t="s">
        <v>127</v>
      </c>
    </row>
    <row r="4" spans="1:37" ht="43.5" x14ac:dyDescent="0.35">
      <c r="A4" s="13" t="s">
        <v>7</v>
      </c>
      <c r="B4" s="13" t="s">
        <v>8</v>
      </c>
      <c r="C4" s="13" t="s">
        <v>135</v>
      </c>
      <c r="D4" s="4" t="s">
        <v>127</v>
      </c>
    </row>
    <row r="5" spans="1:37" ht="29" x14ac:dyDescent="0.35">
      <c r="A5" s="13" t="s">
        <v>9</v>
      </c>
      <c r="B5" s="13" t="s">
        <v>10</v>
      </c>
      <c r="C5" s="13" t="s">
        <v>134</v>
      </c>
      <c r="D5" s="4" t="s">
        <v>127</v>
      </c>
    </row>
    <row r="6" spans="1:37" ht="246.5" x14ac:dyDescent="0.35">
      <c r="A6" s="13" t="s">
        <v>67</v>
      </c>
      <c r="B6" s="13" t="s">
        <v>11</v>
      </c>
      <c r="C6" s="13" t="s">
        <v>133</v>
      </c>
      <c r="D6" s="4" t="s">
        <v>153</v>
      </c>
    </row>
    <row r="7" spans="1:37" ht="116" x14ac:dyDescent="0.35">
      <c r="A7" s="13" t="s">
        <v>68</v>
      </c>
      <c r="B7" s="13" t="s">
        <v>12</v>
      </c>
      <c r="C7" s="13" t="s">
        <v>132</v>
      </c>
      <c r="D7" s="4" t="s">
        <v>13</v>
      </c>
      <c r="AK7" s="2" t="s">
        <v>5</v>
      </c>
    </row>
    <row r="8" spans="1:37" ht="87" x14ac:dyDescent="0.35">
      <c r="A8" s="13" t="s">
        <v>69</v>
      </c>
      <c r="B8" s="13" t="s">
        <v>14</v>
      </c>
      <c r="C8" s="13" t="s">
        <v>131</v>
      </c>
      <c r="D8" s="4" t="s">
        <v>15</v>
      </c>
      <c r="AK8" s="2" t="s">
        <v>5</v>
      </c>
    </row>
    <row r="9" spans="1:37" ht="72.5" x14ac:dyDescent="0.35">
      <c r="A9" s="13" t="s">
        <v>70</v>
      </c>
      <c r="B9" s="13" t="s">
        <v>16</v>
      </c>
      <c r="C9" s="13" t="s">
        <v>130</v>
      </c>
      <c r="D9" s="4" t="s">
        <v>17</v>
      </c>
      <c r="AK9" s="2" t="s">
        <v>5</v>
      </c>
    </row>
    <row r="10" spans="1:37" ht="72.5" x14ac:dyDescent="0.35">
      <c r="A10" s="13" t="s">
        <v>71</v>
      </c>
      <c r="B10" s="13" t="s">
        <v>18</v>
      </c>
      <c r="C10" s="13" t="s">
        <v>129</v>
      </c>
      <c r="D10" s="4" t="s">
        <v>19</v>
      </c>
      <c r="AK10" s="2" t="s">
        <v>5</v>
      </c>
    </row>
    <row r="11" spans="1:37" ht="145" x14ac:dyDescent="0.35">
      <c r="A11" s="13" t="s">
        <v>72</v>
      </c>
      <c r="B11" s="13" t="s">
        <v>20</v>
      </c>
      <c r="C11" s="13" t="s">
        <v>128</v>
      </c>
      <c r="D11" s="4" t="s">
        <v>127</v>
      </c>
      <c r="AK11" s="2" t="s">
        <v>21</v>
      </c>
    </row>
    <row r="12" spans="1:37" ht="101.5" x14ac:dyDescent="0.35">
      <c r="A12" s="13" t="s">
        <v>73</v>
      </c>
      <c r="B12" s="13" t="s">
        <v>22</v>
      </c>
      <c r="C12" s="13" t="s">
        <v>126</v>
      </c>
      <c r="D12" s="4" t="s">
        <v>23</v>
      </c>
      <c r="AK12" s="2" t="s">
        <v>21</v>
      </c>
    </row>
    <row r="13" spans="1:37" ht="130.5" x14ac:dyDescent="0.35">
      <c r="A13" s="13" t="s">
        <v>74</v>
      </c>
      <c r="B13" s="13" t="s">
        <v>24</v>
      </c>
      <c r="C13" s="13" t="s">
        <v>125</v>
      </c>
      <c r="D13" s="4" t="s">
        <v>25</v>
      </c>
      <c r="AK13" s="2" t="s">
        <v>21</v>
      </c>
    </row>
    <row r="14" spans="1:37" ht="72.5" x14ac:dyDescent="0.35">
      <c r="A14" s="13" t="s">
        <v>75</v>
      </c>
      <c r="B14" s="13" t="s">
        <v>26</v>
      </c>
      <c r="C14" s="13" t="s">
        <v>124</v>
      </c>
      <c r="D14" s="4" t="s">
        <v>27</v>
      </c>
      <c r="AK14" s="2" t="s">
        <v>21</v>
      </c>
    </row>
    <row r="15" spans="1:37" ht="72.5" x14ac:dyDescent="0.35">
      <c r="A15" s="13" t="s">
        <v>76</v>
      </c>
      <c r="B15" s="13" t="s">
        <v>28</v>
      </c>
      <c r="C15" s="13" t="s">
        <v>123</v>
      </c>
      <c r="D15" s="4" t="s">
        <v>29</v>
      </c>
      <c r="AK15" s="2" t="s">
        <v>21</v>
      </c>
    </row>
    <row r="16" spans="1:37" ht="130.5" x14ac:dyDescent="0.35">
      <c r="A16" s="13" t="s">
        <v>77</v>
      </c>
      <c r="B16" s="13" t="s">
        <v>30</v>
      </c>
      <c r="C16" s="13" t="s">
        <v>122</v>
      </c>
      <c r="D16" s="4" t="s">
        <v>31</v>
      </c>
      <c r="AK16" s="2" t="s">
        <v>21</v>
      </c>
    </row>
    <row r="17" spans="1:37" ht="116" x14ac:dyDescent="0.35">
      <c r="A17" s="13" t="s">
        <v>78</v>
      </c>
      <c r="B17" s="13" t="s">
        <v>33</v>
      </c>
      <c r="C17" s="13" t="s">
        <v>121</v>
      </c>
      <c r="D17" s="4" t="s">
        <v>34</v>
      </c>
      <c r="AK17" s="2" t="s">
        <v>32</v>
      </c>
    </row>
    <row r="18" spans="1:37" ht="130.5" x14ac:dyDescent="0.35">
      <c r="A18" s="13" t="s">
        <v>79</v>
      </c>
      <c r="B18" s="13" t="s">
        <v>35</v>
      </c>
      <c r="C18" s="13" t="s">
        <v>120</v>
      </c>
      <c r="D18" s="4" t="s">
        <v>36</v>
      </c>
      <c r="AK18" s="2" t="s">
        <v>32</v>
      </c>
    </row>
    <row r="19" spans="1:37" ht="87" x14ac:dyDescent="0.35">
      <c r="A19" s="13" t="s">
        <v>80</v>
      </c>
      <c r="B19" s="13" t="s">
        <v>37</v>
      </c>
      <c r="C19" s="13" t="s">
        <v>119</v>
      </c>
      <c r="D19" s="4" t="s">
        <v>38</v>
      </c>
      <c r="AK19" s="2" t="s">
        <v>32</v>
      </c>
    </row>
    <row r="20" spans="1:37" ht="87" x14ac:dyDescent="0.35">
      <c r="A20" s="13" t="s">
        <v>81</v>
      </c>
      <c r="B20" s="13" t="s">
        <v>39</v>
      </c>
      <c r="C20" s="13" t="s">
        <v>118</v>
      </c>
      <c r="D20" s="4" t="s">
        <v>40</v>
      </c>
      <c r="AK20" s="2" t="s">
        <v>32</v>
      </c>
    </row>
    <row r="21" spans="1:37" ht="87" x14ac:dyDescent="0.35">
      <c r="A21" s="13" t="s">
        <v>82</v>
      </c>
      <c r="B21" s="13" t="s">
        <v>47</v>
      </c>
      <c r="C21" s="13" t="s">
        <v>117</v>
      </c>
      <c r="D21" s="4" t="s">
        <v>48</v>
      </c>
      <c r="AK21" s="2" t="s">
        <v>32</v>
      </c>
    </row>
    <row r="22" spans="1:37" ht="116" x14ac:dyDescent="0.35">
      <c r="A22" s="13" t="s">
        <v>83</v>
      </c>
      <c r="B22" s="13" t="s">
        <v>41</v>
      </c>
      <c r="C22" s="13" t="s">
        <v>116</v>
      </c>
      <c r="D22" s="4" t="s">
        <v>42</v>
      </c>
      <c r="AK22" s="2" t="s">
        <v>32</v>
      </c>
    </row>
    <row r="23" spans="1:37" ht="43.5" x14ac:dyDescent="0.35">
      <c r="A23" s="13" t="s">
        <v>84</v>
      </c>
      <c r="B23" s="13" t="s">
        <v>43</v>
      </c>
      <c r="C23" s="13" t="s">
        <v>115</v>
      </c>
      <c r="D23" s="4" t="s">
        <v>44</v>
      </c>
      <c r="AK23" s="2" t="s">
        <v>32</v>
      </c>
    </row>
    <row r="24" spans="1:37" ht="116" x14ac:dyDescent="0.35">
      <c r="A24" s="13" t="s">
        <v>85</v>
      </c>
      <c r="B24" s="13" t="s">
        <v>45</v>
      </c>
      <c r="C24" s="13" t="s">
        <v>114</v>
      </c>
      <c r="D24" s="4" t="s">
        <v>46</v>
      </c>
      <c r="AK24" s="2" t="s">
        <v>32</v>
      </c>
    </row>
    <row r="25" spans="1:37" ht="101.5" x14ac:dyDescent="0.35">
      <c r="A25" s="13" t="s">
        <v>86</v>
      </c>
      <c r="B25" s="13" t="s">
        <v>50</v>
      </c>
      <c r="C25" s="13" t="s">
        <v>113</v>
      </c>
      <c r="D25" s="4" t="s">
        <v>51</v>
      </c>
      <c r="AK25" s="2" t="s">
        <v>49</v>
      </c>
    </row>
    <row r="26" spans="1:37" ht="72.5" x14ac:dyDescent="0.35">
      <c r="A26" s="13" t="s">
        <v>87</v>
      </c>
      <c r="B26" s="13" t="s">
        <v>52</v>
      </c>
      <c r="C26" s="13" t="s">
        <v>112</v>
      </c>
      <c r="D26" s="4" t="s">
        <v>53</v>
      </c>
      <c r="AK26" s="2" t="s">
        <v>49</v>
      </c>
    </row>
    <row r="27" spans="1:37" ht="145" x14ac:dyDescent="0.35">
      <c r="A27" s="13" t="s">
        <v>88</v>
      </c>
      <c r="B27" s="13" t="s">
        <v>54</v>
      </c>
      <c r="C27" s="13" t="s">
        <v>111</v>
      </c>
      <c r="D27" s="4" t="s">
        <v>55</v>
      </c>
      <c r="AK27" s="2" t="s">
        <v>49</v>
      </c>
    </row>
    <row r="28" spans="1:37" ht="101.5" x14ac:dyDescent="0.35">
      <c r="A28" s="13" t="s">
        <v>89</v>
      </c>
      <c r="B28" s="13" t="s">
        <v>56</v>
      </c>
      <c r="C28" s="13" t="s">
        <v>110</v>
      </c>
      <c r="D28" s="4" t="s">
        <v>57</v>
      </c>
      <c r="AK28" s="2" t="s">
        <v>49</v>
      </c>
    </row>
    <row r="29" spans="1:37" ht="87" x14ac:dyDescent="0.35">
      <c r="A29" s="13" t="s">
        <v>90</v>
      </c>
      <c r="B29" s="13" t="s">
        <v>58</v>
      </c>
      <c r="C29" s="13" t="s">
        <v>109</v>
      </c>
      <c r="D29" s="4" t="s">
        <v>59</v>
      </c>
      <c r="AK29" s="2" t="s">
        <v>49</v>
      </c>
    </row>
    <row r="30" spans="1:37" ht="72.5" x14ac:dyDescent="0.35">
      <c r="A30" s="13" t="s">
        <v>91</v>
      </c>
      <c r="B30" s="13" t="s">
        <v>60</v>
      </c>
      <c r="C30" s="13" t="s">
        <v>108</v>
      </c>
      <c r="D30" s="4" t="s">
        <v>61</v>
      </c>
      <c r="AK30" s="2" t="s">
        <v>49</v>
      </c>
    </row>
    <row r="31" spans="1:37" ht="87" x14ac:dyDescent="0.3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140</v>
      </c>
      <c r="B2" s="2"/>
      <c r="C2" s="2"/>
      <c r="D2" s="2"/>
      <c r="E2" s="2"/>
    </row>
    <row r="3" spans="1:5" ht="18" x14ac:dyDescent="0.35">
      <c r="A3" s="2"/>
      <c r="B3" s="14" t="s">
        <v>141</v>
      </c>
      <c r="C3" s="2"/>
      <c r="D3" s="2"/>
      <c r="E3" s="2"/>
    </row>
    <row r="4" spans="1:5" ht="18" x14ac:dyDescent="0.35">
      <c r="A4" s="2"/>
      <c r="B4" s="14" t="s">
        <v>142</v>
      </c>
      <c r="C4" s="2"/>
      <c r="D4" s="2"/>
      <c r="E4" s="2"/>
    </row>
    <row r="5" spans="1:5" ht="18" x14ac:dyDescent="0.35">
      <c r="A5" s="2"/>
      <c r="B5" s="14" t="s">
        <v>143</v>
      </c>
      <c r="C5" s="2"/>
      <c r="D5" s="2"/>
      <c r="E5" s="2"/>
    </row>
    <row r="6" spans="1:5" ht="18" x14ac:dyDescent="0.35">
      <c r="A6" s="2"/>
      <c r="B6" s="14" t="s">
        <v>144</v>
      </c>
      <c r="C6" s="2"/>
      <c r="D6" s="2"/>
      <c r="E6" s="2"/>
    </row>
    <row r="7" spans="1:5" ht="18" x14ac:dyDescent="0.35">
      <c r="A7" s="2"/>
      <c r="B7" s="14" t="s">
        <v>145</v>
      </c>
      <c r="C7" s="2"/>
      <c r="D7" s="2"/>
      <c r="E7" s="2"/>
    </row>
    <row r="8" spans="1:5" s="2" customFormat="1" ht="18" x14ac:dyDescent="0.35">
      <c r="B8" s="14"/>
    </row>
    <row r="9" spans="1:5" x14ac:dyDescent="0.35">
      <c r="A9" s="7" t="s">
        <v>146</v>
      </c>
      <c r="B9" s="2"/>
      <c r="C9" s="36" t="s">
        <v>147</v>
      </c>
      <c r="D9" s="36"/>
      <c r="E9" s="2"/>
    </row>
    <row r="10" spans="1:5" x14ac:dyDescent="0.3">
      <c r="A10" s="2"/>
      <c r="B10" s="2" t="s">
        <v>148</v>
      </c>
      <c r="C10" s="2"/>
      <c r="D10" s="2" t="s">
        <v>149</v>
      </c>
      <c r="E10" s="2"/>
    </row>
    <row r="11" spans="1:5" x14ac:dyDescent="0.35">
      <c r="A11" s="2"/>
      <c r="B11" s="2" t="s">
        <v>150</v>
      </c>
      <c r="C11" s="2"/>
      <c r="D11" s="2" t="s">
        <v>151</v>
      </c>
      <c r="E11" s="2"/>
    </row>
    <row r="12" spans="1:5" x14ac:dyDescent="0.35">
      <c r="A12" s="2"/>
      <c r="B12" s="2"/>
      <c r="C12" s="2"/>
      <c r="D12" s="2" t="s">
        <v>152</v>
      </c>
      <c r="E12" s="2"/>
    </row>
    <row r="17" spans="2:7" ht="15" x14ac:dyDescent="0.25">
      <c r="B17" s="2" t="s">
        <v>161</v>
      </c>
      <c r="D17" s="2" t="s">
        <v>160</v>
      </c>
      <c r="F17" s="2" t="s">
        <v>160</v>
      </c>
    </row>
    <row r="18" spans="2:7" ht="15" x14ac:dyDescent="0.25">
      <c r="B18" s="2" t="s">
        <v>162</v>
      </c>
      <c r="D18" s="2" t="s">
        <v>168</v>
      </c>
      <c r="F18" s="2" t="s">
        <v>171</v>
      </c>
    </row>
    <row r="19" spans="2:7" ht="15" x14ac:dyDescent="0.25">
      <c r="B19" s="2" t="s">
        <v>163</v>
      </c>
      <c r="F19" s="2" t="s">
        <v>170</v>
      </c>
    </row>
    <row r="20" spans="2:7" ht="15" x14ac:dyDescent="0.25">
      <c r="B20" s="2" t="s">
        <v>164</v>
      </c>
    </row>
    <row r="21" spans="2:7" ht="15" x14ac:dyDescent="0.25">
      <c r="B21" s="2" t="s">
        <v>165</v>
      </c>
    </row>
    <row r="25" spans="2:7" x14ac:dyDescent="0.35">
      <c r="B25" s="2"/>
      <c r="C25" s="2"/>
      <c r="D25" s="2" t="s">
        <v>166</v>
      </c>
      <c r="E25" s="2" t="s">
        <v>166</v>
      </c>
      <c r="F25" s="2" t="s">
        <v>166</v>
      </c>
      <c r="G25" s="2" t="s">
        <v>167</v>
      </c>
    </row>
    <row r="26" spans="2:7" x14ac:dyDescent="0.35">
      <c r="B26" s="2" t="s">
        <v>168</v>
      </c>
      <c r="C26" s="2">
        <f>'[3]Mappatura processi'!Q7</f>
        <v>0</v>
      </c>
      <c r="D26" s="2" t="str">
        <f>IF(OR(C26 = "Media", C26="Alta",C26="Altissima"),"Altissimo","")</f>
        <v/>
      </c>
      <c r="E26" s="2" t="str">
        <f>IF(C26="Bassa","Alto","")</f>
        <v/>
      </c>
      <c r="F26" s="2" t="str">
        <f>IF(C26="Molto bassa","Medio","")</f>
        <v/>
      </c>
      <c r="G26" s="2" t="str">
        <f>CONCATENATE(D26,E26,F26)</f>
        <v/>
      </c>
    </row>
    <row r="27" spans="2:7" ht="15" x14ac:dyDescent="0.25">
      <c r="B27" s="2" t="s">
        <v>168</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ht="15" x14ac:dyDescent="0.25">
      <c r="B28" s="2" t="s">
        <v>168</v>
      </c>
      <c r="C28" s="2">
        <f>'[3]Mappatura processi'!Q9</f>
        <v>0</v>
      </c>
      <c r="D28" s="2" t="str">
        <f t="shared" si="0"/>
        <v/>
      </c>
      <c r="E28" s="2" t="str">
        <f t="shared" si="1"/>
        <v/>
      </c>
      <c r="F28" s="2" t="str">
        <f t="shared" si="2"/>
        <v/>
      </c>
      <c r="G28" s="2" t="str">
        <f t="shared" si="3"/>
        <v/>
      </c>
    </row>
    <row r="29" spans="2:7" ht="15" x14ac:dyDescent="0.25">
      <c r="B29" s="2" t="s">
        <v>168</v>
      </c>
      <c r="C29" s="2">
        <f>'[3]Mappatura processi'!Q10</f>
        <v>0</v>
      </c>
      <c r="D29" s="2" t="str">
        <f t="shared" si="0"/>
        <v/>
      </c>
      <c r="E29" s="2" t="str">
        <f t="shared" si="1"/>
        <v/>
      </c>
      <c r="F29" s="2" t="str">
        <f t="shared" si="2"/>
        <v/>
      </c>
      <c r="G29" s="2" t="str">
        <f t="shared" si="3"/>
        <v/>
      </c>
    </row>
    <row r="30" spans="2:7" ht="15" x14ac:dyDescent="0.25">
      <c r="B30" s="2" t="s">
        <v>168</v>
      </c>
      <c r="C30" s="2">
        <f>'[3]Mappatura processi'!Q11</f>
        <v>0</v>
      </c>
      <c r="D30" s="2" t="str">
        <f t="shared" si="0"/>
        <v/>
      </c>
      <c r="E30" s="2" t="str">
        <f t="shared" si="1"/>
        <v/>
      </c>
      <c r="F30" s="2" t="str">
        <f t="shared" si="2"/>
        <v/>
      </c>
      <c r="G30" s="2" t="str">
        <f t="shared" si="3"/>
        <v/>
      </c>
    </row>
    <row r="31" spans="2:7" x14ac:dyDescent="0.35">
      <c r="B31" s="2"/>
      <c r="C31" s="2">
        <f>'[3]Mappatura processi'!Q12</f>
        <v>0</v>
      </c>
      <c r="D31" s="2" t="str">
        <f t="shared" si="0"/>
        <v/>
      </c>
      <c r="E31" s="2" t="str">
        <f t="shared" si="1"/>
        <v/>
      </c>
      <c r="F31" s="2" t="str">
        <f t="shared" si="2"/>
        <v/>
      </c>
      <c r="G31" s="2" t="str">
        <f t="shared" si="3"/>
        <v/>
      </c>
    </row>
    <row r="32" spans="2:7" x14ac:dyDescent="0.35">
      <c r="B32" s="2"/>
      <c r="C32" s="2">
        <f>'[3]Mappatura processi'!Q13</f>
        <v>0</v>
      </c>
      <c r="D32" s="2" t="str">
        <f t="shared" si="0"/>
        <v/>
      </c>
      <c r="E32" s="2" t="str">
        <f t="shared" si="1"/>
        <v/>
      </c>
      <c r="F32" s="2" t="str">
        <f t="shared" si="2"/>
        <v/>
      </c>
      <c r="G32" s="2" t="str">
        <f t="shared" si="3"/>
        <v/>
      </c>
    </row>
    <row r="33" spans="2:7" x14ac:dyDescent="0.35">
      <c r="B33" s="2"/>
      <c r="C33" s="2">
        <f>'[3]Mappatura processi'!Q14</f>
        <v>0</v>
      </c>
      <c r="D33" s="2" t="str">
        <f t="shared" si="0"/>
        <v/>
      </c>
      <c r="E33" s="2" t="str">
        <f t="shared" si="1"/>
        <v/>
      </c>
      <c r="F33" s="2" t="str">
        <f t="shared" si="2"/>
        <v/>
      </c>
      <c r="G33" s="2" t="str">
        <f t="shared" si="3"/>
        <v/>
      </c>
    </row>
    <row r="34" spans="2:7" x14ac:dyDescent="0.35">
      <c r="B34" s="2"/>
      <c r="C34" s="2">
        <f>'[3]Mappatura processi'!Q15</f>
        <v>0</v>
      </c>
      <c r="D34" s="2" t="str">
        <f t="shared" si="0"/>
        <v/>
      </c>
      <c r="E34" s="2" t="str">
        <f t="shared" si="1"/>
        <v/>
      </c>
      <c r="F34" s="2" t="str">
        <f t="shared" si="2"/>
        <v/>
      </c>
      <c r="G34" s="2" t="str">
        <f t="shared" si="3"/>
        <v/>
      </c>
    </row>
    <row r="35" spans="2:7" x14ac:dyDescent="0.35">
      <c r="B35" s="2"/>
      <c r="C35" s="2">
        <f>'[3]Mappatura processi'!Q16</f>
        <v>0</v>
      </c>
      <c r="D35" s="2" t="str">
        <f t="shared" si="0"/>
        <v/>
      </c>
      <c r="E35" s="2" t="str">
        <f t="shared" si="1"/>
        <v/>
      </c>
      <c r="F35" s="2" t="str">
        <f t="shared" si="2"/>
        <v/>
      </c>
      <c r="G35" s="2" t="str">
        <f t="shared" si="3"/>
        <v/>
      </c>
    </row>
    <row r="36" spans="2:7" x14ac:dyDescent="0.35">
      <c r="B36" s="2"/>
      <c r="C36" s="2">
        <f>'[3]Mappatura processi'!Q17</f>
        <v>0</v>
      </c>
      <c r="D36" s="2" t="str">
        <f t="shared" si="0"/>
        <v/>
      </c>
      <c r="E36" s="2" t="str">
        <f t="shared" si="1"/>
        <v/>
      </c>
      <c r="F36" s="2" t="str">
        <f t="shared" si="2"/>
        <v/>
      </c>
      <c r="G36" s="2" t="str">
        <f t="shared" si="3"/>
        <v/>
      </c>
    </row>
    <row r="37" spans="2:7" x14ac:dyDescent="0.35">
      <c r="B37" s="2"/>
      <c r="C37" s="2">
        <f>'[3]Mappatura processi'!Q18</f>
        <v>0</v>
      </c>
      <c r="D37" s="2" t="str">
        <f t="shared" si="0"/>
        <v/>
      </c>
      <c r="E37" s="2" t="str">
        <f t="shared" si="1"/>
        <v/>
      </c>
      <c r="F37" s="2" t="str">
        <f t="shared" si="2"/>
        <v/>
      </c>
      <c r="G37" s="2" t="str">
        <f t="shared" si="3"/>
        <v/>
      </c>
    </row>
    <row r="38" spans="2:7" x14ac:dyDescent="0.35">
      <c r="B38" s="2"/>
      <c r="C38" s="2">
        <f>'[3]Mappatura processi'!Q19</f>
        <v>0</v>
      </c>
      <c r="D38" s="2" t="str">
        <f t="shared" si="0"/>
        <v/>
      </c>
      <c r="E38" s="2" t="str">
        <f t="shared" si="1"/>
        <v/>
      </c>
      <c r="F38" s="2" t="str">
        <f t="shared" si="2"/>
        <v/>
      </c>
      <c r="G38" s="2" t="str">
        <f t="shared" si="3"/>
        <v/>
      </c>
    </row>
    <row r="39" spans="2:7" x14ac:dyDescent="0.35">
      <c r="B39" s="2"/>
      <c r="C39" s="2">
        <f>'[3]Mappatura processi'!Q20</f>
        <v>0</v>
      </c>
      <c r="D39" s="2" t="str">
        <f t="shared" si="0"/>
        <v/>
      </c>
      <c r="E39" s="2" t="str">
        <f t="shared" si="1"/>
        <v/>
      </c>
      <c r="F39" s="2" t="str">
        <f t="shared" si="2"/>
        <v/>
      </c>
      <c r="G39" s="2" t="str">
        <f t="shared" si="3"/>
        <v/>
      </c>
    </row>
    <row r="40" spans="2:7" x14ac:dyDescent="0.35">
      <c r="B40" s="2"/>
      <c r="C40" s="2">
        <f>'[3]Mappatura processi'!Q21</f>
        <v>0</v>
      </c>
      <c r="D40" s="2" t="str">
        <f t="shared" si="0"/>
        <v/>
      </c>
      <c r="E40" s="2" t="str">
        <f t="shared" si="1"/>
        <v/>
      </c>
      <c r="F40" s="2" t="str">
        <f t="shared" si="2"/>
        <v/>
      </c>
      <c r="G40" s="2" t="str">
        <f t="shared" si="3"/>
        <v/>
      </c>
    </row>
    <row r="41" spans="2:7" x14ac:dyDescent="0.35">
      <c r="B41" s="2"/>
      <c r="C41" s="2">
        <f>'[3]Mappatura processi'!Q22</f>
        <v>0</v>
      </c>
      <c r="D41" s="2" t="str">
        <f t="shared" si="0"/>
        <v/>
      </c>
      <c r="E41" s="2" t="str">
        <f t="shared" si="1"/>
        <v/>
      </c>
      <c r="F41" s="2" t="str">
        <f t="shared" si="2"/>
        <v/>
      </c>
      <c r="G41" s="2" t="str">
        <f t="shared" si="3"/>
        <v/>
      </c>
    </row>
    <row r="42" spans="2:7" x14ac:dyDescent="0.35">
      <c r="B42" s="2"/>
      <c r="C42" s="2">
        <f>'[3]Mappatura processi'!Q23</f>
        <v>0</v>
      </c>
      <c r="D42" s="2" t="str">
        <f t="shared" si="0"/>
        <v/>
      </c>
      <c r="E42" s="2" t="str">
        <f t="shared" si="1"/>
        <v/>
      </c>
      <c r="F42" s="2" t="str">
        <f t="shared" si="2"/>
        <v/>
      </c>
      <c r="G42" s="2" t="str">
        <f t="shared" si="3"/>
        <v/>
      </c>
    </row>
    <row r="43" spans="2:7" x14ac:dyDescent="0.35">
      <c r="B43" s="2"/>
      <c r="C43" s="2">
        <f>'[3]Mappatura processi'!Q24</f>
        <v>0</v>
      </c>
      <c r="D43" s="2" t="str">
        <f t="shared" si="0"/>
        <v/>
      </c>
      <c r="E43" s="2" t="str">
        <f t="shared" si="1"/>
        <v/>
      </c>
      <c r="F43" s="2" t="str">
        <f t="shared" si="2"/>
        <v/>
      </c>
      <c r="G43" s="2" t="str">
        <f t="shared" si="3"/>
        <v/>
      </c>
    </row>
    <row r="44" spans="2:7" x14ac:dyDescent="0.35">
      <c r="B44" s="2"/>
      <c r="C44" s="2">
        <f>'[3]Mappatura processi'!Q25</f>
        <v>0</v>
      </c>
      <c r="D44" s="2" t="str">
        <f t="shared" si="0"/>
        <v/>
      </c>
      <c r="E44" s="2" t="str">
        <f t="shared" si="1"/>
        <v/>
      </c>
      <c r="F44" s="2" t="str">
        <f t="shared" si="2"/>
        <v/>
      </c>
      <c r="G44" s="2" t="str">
        <f t="shared" si="3"/>
        <v/>
      </c>
    </row>
    <row r="45" spans="2:7" x14ac:dyDescent="0.35">
      <c r="B45" s="2"/>
      <c r="C45" s="2">
        <f>'[3]Mappatura processi'!Q26</f>
        <v>0</v>
      </c>
      <c r="D45" s="2" t="str">
        <f t="shared" si="0"/>
        <v/>
      </c>
      <c r="E45" s="2" t="str">
        <f t="shared" si="1"/>
        <v/>
      </c>
      <c r="F45" s="2" t="str">
        <f t="shared" si="2"/>
        <v/>
      </c>
      <c r="G45" s="2" t="str">
        <f t="shared" si="3"/>
        <v/>
      </c>
    </row>
    <row r="46" spans="2:7" x14ac:dyDescent="0.35">
      <c r="B46" s="2"/>
      <c r="C46" s="2">
        <f>'[3]Mappatura processi'!Q27</f>
        <v>0</v>
      </c>
      <c r="D46" s="2" t="str">
        <f t="shared" si="0"/>
        <v/>
      </c>
      <c r="E46" s="2" t="str">
        <f t="shared" si="1"/>
        <v/>
      </c>
      <c r="F46" s="2" t="str">
        <f t="shared" si="2"/>
        <v/>
      </c>
      <c r="G46" s="2" t="str">
        <f t="shared" si="3"/>
        <v/>
      </c>
    </row>
    <row r="47" spans="2:7" x14ac:dyDescent="0.35">
      <c r="B47" s="2"/>
      <c r="C47" s="2">
        <f>'[3]Mappatura processi'!Q28</f>
        <v>0</v>
      </c>
      <c r="D47" s="2" t="str">
        <f t="shared" si="0"/>
        <v/>
      </c>
      <c r="E47" s="2" t="str">
        <f t="shared" si="1"/>
        <v/>
      </c>
      <c r="F47" s="2" t="str">
        <f t="shared" si="2"/>
        <v/>
      </c>
      <c r="G47" s="2" t="str">
        <f t="shared" si="3"/>
        <v/>
      </c>
    </row>
    <row r="48" spans="2:7" x14ac:dyDescent="0.35">
      <c r="B48" s="2"/>
      <c r="C48" s="2">
        <f>'[3]Mappatura processi'!Q29</f>
        <v>0</v>
      </c>
      <c r="D48" s="2" t="str">
        <f t="shared" si="0"/>
        <v/>
      </c>
      <c r="E48" s="2" t="str">
        <f t="shared" si="1"/>
        <v/>
      </c>
      <c r="F48" s="2" t="str">
        <f t="shared" si="2"/>
        <v/>
      </c>
      <c r="G48" s="2" t="str">
        <f t="shared" si="3"/>
        <v/>
      </c>
    </row>
    <row r="49" spans="2:7" x14ac:dyDescent="0.35">
      <c r="B49" s="2"/>
      <c r="C49" s="2">
        <f>'[3]Mappatura processi'!Q30</f>
        <v>0</v>
      </c>
      <c r="D49" s="2" t="str">
        <f t="shared" si="0"/>
        <v/>
      </c>
      <c r="E49" s="2" t="str">
        <f t="shared" si="1"/>
        <v/>
      </c>
      <c r="F49" s="2" t="str">
        <f t="shared" si="2"/>
        <v/>
      </c>
      <c r="G49" s="2" t="str">
        <f t="shared" si="3"/>
        <v/>
      </c>
    </row>
    <row r="50" spans="2:7" x14ac:dyDescent="0.35">
      <c r="B50" s="2"/>
      <c r="C50" s="2">
        <f>'[3]Mappatura processi'!Q31</f>
        <v>0</v>
      </c>
      <c r="D50" s="2" t="str">
        <f t="shared" si="0"/>
        <v/>
      </c>
      <c r="E50" s="2" t="str">
        <f t="shared" si="1"/>
        <v/>
      </c>
      <c r="F50" s="2" t="str">
        <f t="shared" si="2"/>
        <v/>
      </c>
      <c r="G50" s="2" t="str">
        <f t="shared" si="3"/>
        <v/>
      </c>
    </row>
    <row r="51" spans="2:7" x14ac:dyDescent="0.35">
      <c r="B51" s="2"/>
      <c r="C51" s="2">
        <f>'[3]Mappatura processi'!Q32</f>
        <v>0</v>
      </c>
      <c r="D51" s="2" t="str">
        <f t="shared" si="0"/>
        <v/>
      </c>
      <c r="E51" s="2" t="str">
        <f t="shared" si="1"/>
        <v/>
      </c>
      <c r="F51" s="2" t="str">
        <f t="shared" si="2"/>
        <v/>
      </c>
      <c r="G51" s="2" t="str">
        <f t="shared" si="3"/>
        <v/>
      </c>
    </row>
    <row r="52" spans="2:7" x14ac:dyDescent="0.35">
      <c r="B52" s="2"/>
      <c r="C52" s="2">
        <f>'[3]Mappatura processi'!Q33</f>
        <v>0</v>
      </c>
      <c r="D52" s="2" t="str">
        <f t="shared" si="0"/>
        <v/>
      </c>
      <c r="E52" s="2" t="str">
        <f t="shared" si="1"/>
        <v/>
      </c>
      <c r="F52" s="2" t="str">
        <f t="shared" si="2"/>
        <v/>
      </c>
      <c r="G52" s="2" t="str">
        <f t="shared" si="3"/>
        <v/>
      </c>
    </row>
    <row r="53" spans="2:7" x14ac:dyDescent="0.35">
      <c r="B53" s="2"/>
      <c r="C53" s="2">
        <f>'[3]Mappatura processi'!Q34</f>
        <v>0</v>
      </c>
      <c r="D53" s="2" t="str">
        <f t="shared" si="0"/>
        <v/>
      </c>
      <c r="E53" s="2" t="str">
        <f t="shared" si="1"/>
        <v/>
      </c>
      <c r="F53" s="2" t="str">
        <f t="shared" si="2"/>
        <v/>
      </c>
      <c r="G53" s="2" t="str">
        <f t="shared" si="3"/>
        <v/>
      </c>
    </row>
    <row r="54" spans="2:7" x14ac:dyDescent="0.35">
      <c r="B54" s="2"/>
      <c r="C54" s="2">
        <f>'[3]Mappatura processi'!Q35</f>
        <v>0</v>
      </c>
      <c r="D54" s="2" t="str">
        <f t="shared" si="0"/>
        <v/>
      </c>
      <c r="E54" s="2" t="str">
        <f t="shared" si="1"/>
        <v/>
      </c>
      <c r="F54" s="2" t="str">
        <f t="shared" si="2"/>
        <v/>
      </c>
      <c r="G54" s="2" t="str">
        <f t="shared" si="3"/>
        <v/>
      </c>
    </row>
    <row r="55" spans="2:7" x14ac:dyDescent="0.35">
      <c r="B55" s="2"/>
      <c r="C55" s="2">
        <f>'[3]Mappatura processi'!Q36</f>
        <v>0</v>
      </c>
      <c r="D55" s="2" t="str">
        <f t="shared" si="0"/>
        <v/>
      </c>
      <c r="E55" s="2" t="str">
        <f t="shared" si="1"/>
        <v/>
      </c>
      <c r="F55" s="2" t="str">
        <f t="shared" si="2"/>
        <v/>
      </c>
      <c r="G55" s="2" t="str">
        <f t="shared" si="3"/>
        <v/>
      </c>
    </row>
    <row r="56" spans="2:7" x14ac:dyDescent="0.35">
      <c r="B56" s="2"/>
      <c r="C56" s="2">
        <f>'[3]Mappatura processi'!Q37</f>
        <v>0</v>
      </c>
      <c r="D56" s="2" t="str">
        <f t="shared" si="0"/>
        <v/>
      </c>
      <c r="E56" s="2" t="str">
        <f t="shared" si="1"/>
        <v/>
      </c>
      <c r="F56" s="2" t="str">
        <f t="shared" si="2"/>
        <v/>
      </c>
      <c r="G56" s="2" t="str">
        <f t="shared" si="3"/>
        <v/>
      </c>
    </row>
    <row r="57" spans="2:7" x14ac:dyDescent="0.35">
      <c r="B57" s="2"/>
      <c r="C57" s="2">
        <f>'[3]Mappatura processi'!Q38</f>
        <v>0</v>
      </c>
      <c r="D57" s="2" t="str">
        <f t="shared" si="0"/>
        <v/>
      </c>
      <c r="E57" s="2" t="str">
        <f t="shared" si="1"/>
        <v/>
      </c>
      <c r="F57" s="2" t="str">
        <f t="shared" si="2"/>
        <v/>
      </c>
      <c r="G57" s="2" t="str">
        <f t="shared" si="3"/>
        <v/>
      </c>
    </row>
    <row r="58" spans="2:7" x14ac:dyDescent="0.35">
      <c r="B58" s="2"/>
      <c r="C58" s="2">
        <f>'[3]Mappatura processi'!Q39</f>
        <v>0</v>
      </c>
      <c r="D58" s="2" t="str">
        <f t="shared" si="0"/>
        <v/>
      </c>
      <c r="E58" s="2" t="str">
        <f t="shared" si="1"/>
        <v/>
      </c>
      <c r="F58" s="2" t="str">
        <f t="shared" si="2"/>
        <v/>
      </c>
      <c r="G58" s="2" t="str">
        <f t="shared" si="3"/>
        <v/>
      </c>
    </row>
    <row r="59" spans="2:7" x14ac:dyDescent="0.35">
      <c r="B59" s="2"/>
      <c r="C59" s="2">
        <f>'[3]Mappatura processi'!Q40</f>
        <v>0</v>
      </c>
      <c r="D59" s="2" t="str">
        <f t="shared" si="0"/>
        <v/>
      </c>
      <c r="E59" s="2" t="str">
        <f t="shared" si="1"/>
        <v/>
      </c>
      <c r="F59" s="2" t="str">
        <f t="shared" si="2"/>
        <v/>
      </c>
      <c r="G59" s="2" t="str">
        <f t="shared" si="3"/>
        <v/>
      </c>
    </row>
    <row r="60" spans="2:7" x14ac:dyDescent="0.35">
      <c r="B60" s="2"/>
      <c r="C60" s="2">
        <f>'[3]Mappatura processi'!Q41</f>
        <v>0</v>
      </c>
      <c r="D60" s="2" t="str">
        <f t="shared" si="0"/>
        <v/>
      </c>
      <c r="E60" s="2" t="str">
        <f t="shared" si="1"/>
        <v/>
      </c>
      <c r="F60" s="2" t="str">
        <f t="shared" si="2"/>
        <v/>
      </c>
      <c r="G60" s="2" t="str">
        <f t="shared" si="3"/>
        <v/>
      </c>
    </row>
    <row r="61" spans="2:7" x14ac:dyDescent="0.35">
      <c r="B61" s="2"/>
      <c r="C61" s="2">
        <f>'[3]Mappatura processi'!Q42</f>
        <v>0</v>
      </c>
      <c r="D61" s="2" t="str">
        <f t="shared" si="0"/>
        <v/>
      </c>
      <c r="E61" s="2" t="str">
        <f t="shared" si="1"/>
        <v/>
      </c>
      <c r="F61" s="2" t="str">
        <f t="shared" si="2"/>
        <v/>
      </c>
      <c r="G61" s="2" t="str">
        <f t="shared" si="3"/>
        <v/>
      </c>
    </row>
    <row r="62" spans="2:7" x14ac:dyDescent="0.35">
      <c r="B62" s="2"/>
      <c r="C62" s="2">
        <f>'[3]Mappatura processi'!Q43</f>
        <v>0</v>
      </c>
      <c r="D62" s="2" t="str">
        <f t="shared" si="0"/>
        <v/>
      </c>
      <c r="E62" s="2" t="str">
        <f t="shared" si="1"/>
        <v/>
      </c>
      <c r="F62" s="2" t="str">
        <f t="shared" si="2"/>
        <v/>
      </c>
      <c r="G62" s="2" t="str">
        <f t="shared" si="3"/>
        <v/>
      </c>
    </row>
    <row r="63" spans="2:7" x14ac:dyDescent="0.35">
      <c r="B63" s="2"/>
      <c r="C63" s="2">
        <f>'[3]Mappatura processi'!Q44</f>
        <v>0</v>
      </c>
      <c r="D63" s="2" t="str">
        <f t="shared" si="0"/>
        <v/>
      </c>
      <c r="E63" s="2" t="str">
        <f t="shared" si="1"/>
        <v/>
      </c>
      <c r="F63" s="2" t="str">
        <f t="shared" si="2"/>
        <v/>
      </c>
      <c r="G63" s="2" t="str">
        <f t="shared" si="3"/>
        <v/>
      </c>
    </row>
    <row r="64" spans="2:7" x14ac:dyDescent="0.35">
      <c r="B64" s="2"/>
      <c r="C64" s="2">
        <f>'[3]Mappatura processi'!Q45</f>
        <v>0</v>
      </c>
      <c r="D64" s="2" t="str">
        <f t="shared" si="0"/>
        <v/>
      </c>
      <c r="E64" s="2" t="str">
        <f t="shared" si="1"/>
        <v/>
      </c>
      <c r="F64" s="2" t="str">
        <f t="shared" si="2"/>
        <v/>
      </c>
      <c r="G64" s="2" t="str">
        <f t="shared" si="3"/>
        <v/>
      </c>
    </row>
    <row r="65" spans="2:7" x14ac:dyDescent="0.35">
      <c r="B65" s="2"/>
      <c r="C65" s="2">
        <f>'[3]Mappatura processi'!Q46</f>
        <v>0</v>
      </c>
      <c r="D65" s="2" t="str">
        <f t="shared" si="0"/>
        <v/>
      </c>
      <c r="E65" s="2" t="str">
        <f t="shared" si="1"/>
        <v/>
      </c>
      <c r="F65" s="2" t="str">
        <f t="shared" si="2"/>
        <v/>
      </c>
      <c r="G65" s="2" t="str">
        <f t="shared" si="3"/>
        <v/>
      </c>
    </row>
    <row r="66" spans="2:7" x14ac:dyDescent="0.35">
      <c r="B66" s="2"/>
      <c r="C66" s="2">
        <f>'[3]Mappatura processi'!Q47</f>
        <v>0</v>
      </c>
      <c r="D66" s="2" t="str">
        <f t="shared" si="0"/>
        <v/>
      </c>
      <c r="E66" s="2" t="str">
        <f t="shared" si="1"/>
        <v/>
      </c>
      <c r="F66" s="2" t="str">
        <f t="shared" si="2"/>
        <v/>
      </c>
      <c r="G66" s="2" t="str">
        <f t="shared" si="3"/>
        <v/>
      </c>
    </row>
    <row r="67" spans="2:7" x14ac:dyDescent="0.35">
      <c r="B67" s="2"/>
      <c r="C67" s="2">
        <f>'[3]Mappatura processi'!Q48</f>
        <v>0</v>
      </c>
      <c r="D67" s="2" t="str">
        <f t="shared" si="0"/>
        <v/>
      </c>
      <c r="E67" s="2" t="str">
        <f t="shared" si="1"/>
        <v/>
      </c>
      <c r="F67" s="2" t="str">
        <f t="shared" si="2"/>
        <v/>
      </c>
      <c r="G67" s="2" t="str">
        <f t="shared" si="3"/>
        <v/>
      </c>
    </row>
    <row r="68" spans="2:7" x14ac:dyDescent="0.35">
      <c r="B68" s="2"/>
      <c r="C68" s="2">
        <f>'[3]Mappatura processi'!Q49</f>
        <v>0</v>
      </c>
      <c r="D68" s="2" t="str">
        <f t="shared" si="0"/>
        <v/>
      </c>
      <c r="E68" s="2" t="str">
        <f t="shared" si="1"/>
        <v/>
      </c>
      <c r="F68" s="2" t="str">
        <f t="shared" si="2"/>
        <v/>
      </c>
      <c r="G68" s="2" t="str">
        <f t="shared" si="3"/>
        <v/>
      </c>
    </row>
    <row r="69" spans="2:7" x14ac:dyDescent="0.35">
      <c r="B69" s="2"/>
      <c r="C69" s="2">
        <f>'[3]Mappatura processi'!Q50</f>
        <v>0</v>
      </c>
      <c r="D69" s="2" t="str">
        <f t="shared" si="0"/>
        <v/>
      </c>
      <c r="E69" s="2" t="str">
        <f t="shared" si="1"/>
        <v/>
      </c>
      <c r="F69" s="2" t="str">
        <f t="shared" si="2"/>
        <v/>
      </c>
      <c r="G69" s="2" t="str">
        <f t="shared" si="3"/>
        <v/>
      </c>
    </row>
    <row r="70" spans="2:7" x14ac:dyDescent="0.35">
      <c r="B70" s="2"/>
      <c r="C70" s="2">
        <f>'[3]Mappatura processi'!Q51</f>
        <v>0</v>
      </c>
      <c r="D70" s="2" t="str">
        <f t="shared" si="0"/>
        <v/>
      </c>
      <c r="E70" s="2" t="str">
        <f t="shared" si="1"/>
        <v/>
      </c>
      <c r="F70" s="2" t="str">
        <f t="shared" si="2"/>
        <v/>
      </c>
      <c r="G70" s="2" t="str">
        <f t="shared" si="3"/>
        <v/>
      </c>
    </row>
    <row r="71" spans="2:7" x14ac:dyDescent="0.35">
      <c r="B71" s="2"/>
      <c r="C71" s="2">
        <f>'[3]Mappatura processi'!Q52</f>
        <v>0</v>
      </c>
      <c r="D71" s="2" t="str">
        <f t="shared" si="0"/>
        <v/>
      </c>
      <c r="E71" s="2" t="str">
        <f t="shared" si="1"/>
        <v/>
      </c>
      <c r="F71" s="2" t="str">
        <f t="shared" si="2"/>
        <v/>
      </c>
      <c r="G71" s="2" t="str">
        <f t="shared" si="3"/>
        <v/>
      </c>
    </row>
    <row r="72" spans="2:7" x14ac:dyDescent="0.35">
      <c r="B72" s="2"/>
      <c r="C72" s="2">
        <f>'[3]Mappatura processi'!Q53</f>
        <v>0</v>
      </c>
      <c r="D72" s="2" t="str">
        <f t="shared" si="0"/>
        <v/>
      </c>
      <c r="E72" s="2" t="str">
        <f t="shared" si="1"/>
        <v/>
      </c>
      <c r="F72" s="2" t="str">
        <f t="shared" si="2"/>
        <v/>
      </c>
      <c r="G72" s="2" t="str">
        <f t="shared" si="3"/>
        <v/>
      </c>
    </row>
    <row r="73" spans="2:7" x14ac:dyDescent="0.35">
      <c r="B73" s="2"/>
      <c r="C73" s="2">
        <f>'[3]Mappatura processi'!Q54</f>
        <v>0</v>
      </c>
      <c r="D73" s="2" t="str">
        <f t="shared" si="0"/>
        <v/>
      </c>
      <c r="E73" s="2" t="str">
        <f t="shared" si="1"/>
        <v/>
      </c>
      <c r="F73" s="2" t="str">
        <f t="shared" si="2"/>
        <v/>
      </c>
      <c r="G73" s="2" t="str">
        <f t="shared" si="3"/>
        <v/>
      </c>
    </row>
    <row r="74" spans="2:7" x14ac:dyDescent="0.35">
      <c r="B74" s="2"/>
      <c r="C74" s="2">
        <f>'[3]Mappatura processi'!Q55</f>
        <v>0</v>
      </c>
      <c r="D74" s="2" t="str">
        <f t="shared" si="0"/>
        <v/>
      </c>
      <c r="E74" s="2" t="str">
        <f t="shared" si="1"/>
        <v/>
      </c>
      <c r="F74" s="2" t="str">
        <f t="shared" si="2"/>
        <v/>
      </c>
      <c r="G74" s="2" t="str">
        <f t="shared" si="3"/>
        <v/>
      </c>
    </row>
    <row r="75" spans="2:7" x14ac:dyDescent="0.35">
      <c r="B75" s="2"/>
      <c r="C75" s="2">
        <f>'[3]Mappatura processi'!Q56</f>
        <v>0</v>
      </c>
      <c r="D75" s="2" t="str">
        <f t="shared" si="0"/>
        <v/>
      </c>
      <c r="E75" s="2" t="str">
        <f t="shared" si="1"/>
        <v/>
      </c>
      <c r="F75" s="2" t="str">
        <f t="shared" si="2"/>
        <v/>
      </c>
      <c r="G75" s="2" t="str">
        <f t="shared" si="3"/>
        <v/>
      </c>
    </row>
    <row r="76" spans="2:7" x14ac:dyDescent="0.35">
      <c r="B76" s="2"/>
      <c r="C76" s="2">
        <f>'[3]Mappatura processi'!Q57</f>
        <v>0</v>
      </c>
      <c r="D76" s="2" t="str">
        <f t="shared" si="0"/>
        <v/>
      </c>
      <c r="E76" s="2" t="str">
        <f t="shared" si="1"/>
        <v/>
      </c>
      <c r="F76" s="2" t="str">
        <f t="shared" si="2"/>
        <v/>
      </c>
      <c r="G76" s="2" t="str">
        <f t="shared" si="3"/>
        <v/>
      </c>
    </row>
    <row r="77" spans="2:7" x14ac:dyDescent="0.35">
      <c r="B77" s="2"/>
      <c r="C77" s="2">
        <f>'[3]Mappatura processi'!Q58</f>
        <v>0</v>
      </c>
      <c r="D77" s="2" t="str">
        <f t="shared" si="0"/>
        <v/>
      </c>
      <c r="E77" s="2" t="str">
        <f t="shared" si="1"/>
        <v/>
      </c>
      <c r="F77" s="2" t="str">
        <f t="shared" si="2"/>
        <v/>
      </c>
      <c r="G77" s="2" t="str">
        <f t="shared" si="3"/>
        <v/>
      </c>
    </row>
    <row r="78" spans="2:7" x14ac:dyDescent="0.35">
      <c r="B78" s="2"/>
      <c r="C78" s="2">
        <f>'[3]Mappatura processi'!Q59</f>
        <v>0</v>
      </c>
      <c r="D78" s="2" t="str">
        <f t="shared" si="0"/>
        <v/>
      </c>
      <c r="E78" s="2" t="str">
        <f t="shared" si="1"/>
        <v/>
      </c>
      <c r="F78" s="2" t="str">
        <f t="shared" si="2"/>
        <v/>
      </c>
      <c r="G78" s="2" t="str">
        <f t="shared" si="3"/>
        <v/>
      </c>
    </row>
    <row r="79" spans="2:7" x14ac:dyDescent="0.35">
      <c r="B79" s="2"/>
      <c r="C79" s="2">
        <f>'[3]Mappatura processi'!Q60</f>
        <v>0</v>
      </c>
      <c r="D79" s="2" t="str">
        <f t="shared" si="0"/>
        <v/>
      </c>
      <c r="E79" s="2" t="str">
        <f t="shared" si="1"/>
        <v/>
      </c>
      <c r="F79" s="2" t="str">
        <f t="shared" si="2"/>
        <v/>
      </c>
      <c r="G79" s="2" t="str">
        <f t="shared" si="3"/>
        <v/>
      </c>
    </row>
    <row r="80" spans="2:7" x14ac:dyDescent="0.35">
      <c r="B80" s="2"/>
      <c r="C80" s="2">
        <f>'[3]Mappatura processi'!Q61</f>
        <v>0</v>
      </c>
      <c r="D80" s="2" t="str">
        <f t="shared" si="0"/>
        <v/>
      </c>
      <c r="E80" s="2" t="str">
        <f t="shared" si="1"/>
        <v/>
      </c>
      <c r="F80" s="2" t="str">
        <f t="shared" si="2"/>
        <v/>
      </c>
      <c r="G80" s="2" t="str">
        <f t="shared" si="3"/>
        <v/>
      </c>
    </row>
    <row r="81" spans="2:7" x14ac:dyDescent="0.35">
      <c r="B81" s="2"/>
      <c r="C81" s="2">
        <f>'[3]Mappatura processi'!Q62</f>
        <v>0</v>
      </c>
      <c r="D81" s="2" t="str">
        <f t="shared" si="0"/>
        <v/>
      </c>
      <c r="E81" s="2" t="str">
        <f t="shared" si="1"/>
        <v/>
      </c>
      <c r="F81" s="2" t="str">
        <f t="shared" si="2"/>
        <v/>
      </c>
      <c r="G81" s="2" t="str">
        <f t="shared" si="3"/>
        <v/>
      </c>
    </row>
    <row r="82" spans="2:7" x14ac:dyDescent="0.35">
      <c r="B82" s="2"/>
      <c r="C82" s="2">
        <f>'[3]Mappatura processi'!Q63</f>
        <v>0</v>
      </c>
      <c r="D82" s="2" t="str">
        <f t="shared" si="0"/>
        <v/>
      </c>
      <c r="E82" s="2" t="str">
        <f t="shared" si="1"/>
        <v/>
      </c>
      <c r="F82" s="2" t="str">
        <f t="shared" si="2"/>
        <v/>
      </c>
      <c r="G82" s="2" t="str">
        <f t="shared" si="3"/>
        <v/>
      </c>
    </row>
    <row r="83" spans="2:7" x14ac:dyDescent="0.35">
      <c r="B83" s="2"/>
      <c r="C83" s="2">
        <f>'[3]Mappatura processi'!Q64</f>
        <v>0</v>
      </c>
      <c r="D83" s="2" t="str">
        <f t="shared" si="0"/>
        <v/>
      </c>
      <c r="E83" s="2" t="str">
        <f t="shared" si="1"/>
        <v/>
      </c>
      <c r="F83" s="2" t="str">
        <f t="shared" si="2"/>
        <v/>
      </c>
      <c r="G83" s="2" t="str">
        <f t="shared" si="3"/>
        <v/>
      </c>
    </row>
    <row r="84" spans="2:7" x14ac:dyDescent="0.35">
      <c r="B84" s="2"/>
      <c r="C84" s="2">
        <f>'[3]Mappatura processi'!Q65</f>
        <v>0</v>
      </c>
      <c r="D84" s="2" t="str">
        <f t="shared" si="0"/>
        <v/>
      </c>
      <c r="E84" s="2" t="str">
        <f t="shared" si="1"/>
        <v/>
      </c>
      <c r="F84" s="2" t="str">
        <f t="shared" si="2"/>
        <v/>
      </c>
      <c r="G84" s="2" t="str">
        <f t="shared" si="3"/>
        <v/>
      </c>
    </row>
    <row r="85" spans="2:7" x14ac:dyDescent="0.35">
      <c r="B85" s="2"/>
      <c r="C85" s="2">
        <f>'[3]Mappatura processi'!Q66</f>
        <v>0</v>
      </c>
      <c r="D85" s="2" t="str">
        <f t="shared" si="0"/>
        <v/>
      </c>
      <c r="E85" s="2" t="str">
        <f t="shared" si="1"/>
        <v/>
      </c>
      <c r="F85" s="2" t="str">
        <f t="shared" si="2"/>
        <v/>
      </c>
      <c r="G85" s="2" t="str">
        <f t="shared" si="3"/>
        <v/>
      </c>
    </row>
    <row r="86" spans="2:7" x14ac:dyDescent="0.35">
      <c r="B86" s="2"/>
      <c r="C86" s="2">
        <f>'[3]Mappatura processi'!Q67</f>
        <v>0</v>
      </c>
      <c r="D86" s="2" t="str">
        <f t="shared" si="0"/>
        <v/>
      </c>
      <c r="E86" s="2" t="str">
        <f t="shared" si="1"/>
        <v/>
      </c>
      <c r="F86" s="2" t="str">
        <f t="shared" si="2"/>
        <v/>
      </c>
      <c r="G86" s="2" t="str">
        <f t="shared" si="3"/>
        <v/>
      </c>
    </row>
    <row r="87" spans="2:7" x14ac:dyDescent="0.35">
      <c r="B87" s="2"/>
      <c r="C87" s="2">
        <f>'[3]Mappatura processi'!Q68</f>
        <v>0</v>
      </c>
      <c r="D87" s="2" t="str">
        <f t="shared" si="0"/>
        <v/>
      </c>
      <c r="E87" s="2" t="str">
        <f t="shared" si="1"/>
        <v/>
      </c>
      <c r="F87" s="2" t="str">
        <f t="shared" si="2"/>
        <v/>
      </c>
      <c r="G87" s="2" t="str">
        <f t="shared" si="3"/>
        <v/>
      </c>
    </row>
    <row r="88" spans="2:7" x14ac:dyDescent="0.35">
      <c r="B88" s="2"/>
      <c r="C88" s="2">
        <f>'[3]Mappatura processi'!Q69</f>
        <v>0</v>
      </c>
      <c r="D88" s="2" t="str">
        <f t="shared" si="0"/>
        <v/>
      </c>
      <c r="E88" s="2" t="str">
        <f t="shared" si="1"/>
        <v/>
      </c>
      <c r="F88" s="2" t="str">
        <f t="shared" si="2"/>
        <v/>
      </c>
      <c r="G88" s="2" t="str">
        <f t="shared" si="3"/>
        <v/>
      </c>
    </row>
    <row r="89" spans="2:7" x14ac:dyDescent="0.35">
      <c r="B89" s="2"/>
      <c r="C89" s="2">
        <f>'[3]Mappatura processi'!Q70</f>
        <v>0</v>
      </c>
      <c r="D89" s="2" t="str">
        <f t="shared" si="0"/>
        <v/>
      </c>
      <c r="E89" s="2" t="str">
        <f t="shared" si="1"/>
        <v/>
      </c>
      <c r="F89" s="2" t="str">
        <f t="shared" si="2"/>
        <v/>
      </c>
      <c r="G89" s="2" t="str">
        <f t="shared" si="3"/>
        <v/>
      </c>
    </row>
    <row r="90" spans="2:7" x14ac:dyDescent="0.35">
      <c r="B90" s="2"/>
      <c r="C90" s="2">
        <f>'[3]Mappatura processi'!Q71</f>
        <v>0</v>
      </c>
      <c r="D90" s="2" t="str">
        <f t="shared" si="0"/>
        <v/>
      </c>
      <c r="E90" s="2" t="str">
        <f t="shared" si="1"/>
        <v/>
      </c>
      <c r="F90" s="2" t="str">
        <f t="shared" si="2"/>
        <v/>
      </c>
      <c r="G90" s="2" t="str">
        <f t="shared" si="3"/>
        <v/>
      </c>
    </row>
    <row r="91" spans="2:7" x14ac:dyDescent="0.35">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'[3]Mappatura processi'!Q73</f>
        <v>0</v>
      </c>
      <c r="D92" s="2" t="str">
        <f t="shared" si="4"/>
        <v/>
      </c>
      <c r="E92" s="2" t="str">
        <f t="shared" si="5"/>
        <v/>
      </c>
      <c r="F92" s="2" t="str">
        <f t="shared" si="6"/>
        <v/>
      </c>
      <c r="G92" s="2" t="str">
        <f t="shared" si="7"/>
        <v/>
      </c>
    </row>
    <row r="93" spans="2:7" x14ac:dyDescent="0.35">
      <c r="B93" s="2"/>
      <c r="C93" s="2">
        <f>'[3]Mappatura processi'!Q74</f>
        <v>0</v>
      </c>
      <c r="D93" s="2" t="str">
        <f t="shared" si="4"/>
        <v/>
      </c>
      <c r="E93" s="2" t="str">
        <f t="shared" si="5"/>
        <v/>
      </c>
      <c r="F93" s="2" t="str">
        <f t="shared" si="6"/>
        <v/>
      </c>
      <c r="G93" s="2" t="str">
        <f t="shared" si="7"/>
        <v/>
      </c>
    </row>
    <row r="94" spans="2:7" x14ac:dyDescent="0.35">
      <c r="B94" s="2"/>
      <c r="C94" s="2">
        <f>'[3]Mappatura processi'!Q75</f>
        <v>0</v>
      </c>
      <c r="D94" s="2" t="str">
        <f t="shared" si="4"/>
        <v/>
      </c>
      <c r="E94" s="2" t="str">
        <f t="shared" si="5"/>
        <v/>
      </c>
      <c r="F94" s="2" t="str">
        <f t="shared" si="6"/>
        <v/>
      </c>
      <c r="G94" s="2" t="str">
        <f t="shared" si="7"/>
        <v/>
      </c>
    </row>
    <row r="95" spans="2:7" x14ac:dyDescent="0.35">
      <c r="B95" s="2"/>
      <c r="C95" s="2">
        <f>'[3]Mappatura processi'!Q76</f>
        <v>0</v>
      </c>
      <c r="D95" s="2" t="str">
        <f t="shared" si="4"/>
        <v/>
      </c>
      <c r="E95" s="2" t="str">
        <f t="shared" si="5"/>
        <v/>
      </c>
      <c r="F95" s="2" t="str">
        <f t="shared" si="6"/>
        <v/>
      </c>
      <c r="G95" s="2" t="str">
        <f t="shared" si="7"/>
        <v/>
      </c>
    </row>
    <row r="96" spans="2:7" x14ac:dyDescent="0.35">
      <c r="B96" s="2"/>
      <c r="C96" s="2">
        <f>'[3]Mappatura processi'!Q77</f>
        <v>0</v>
      </c>
      <c r="D96" s="2" t="str">
        <f t="shared" si="4"/>
        <v/>
      </c>
      <c r="E96" s="2" t="str">
        <f t="shared" si="5"/>
        <v/>
      </c>
      <c r="F96" s="2" t="str">
        <f t="shared" si="6"/>
        <v/>
      </c>
      <c r="G96" s="2" t="str">
        <f t="shared" si="7"/>
        <v/>
      </c>
    </row>
    <row r="97" spans="2:7" x14ac:dyDescent="0.35">
      <c r="B97" s="2"/>
      <c r="C97" s="2">
        <f>'[3]Mappatura processi'!Q78</f>
        <v>0</v>
      </c>
      <c r="D97" s="2" t="str">
        <f t="shared" si="4"/>
        <v/>
      </c>
      <c r="E97" s="2" t="str">
        <f t="shared" si="5"/>
        <v/>
      </c>
      <c r="F97" s="2" t="str">
        <f t="shared" si="6"/>
        <v/>
      </c>
      <c r="G97" s="2" t="str">
        <f t="shared" si="7"/>
        <v/>
      </c>
    </row>
    <row r="98" spans="2:7" x14ac:dyDescent="0.35">
      <c r="B98" s="2"/>
      <c r="C98" s="2">
        <f>'[3]Mappatura processi'!Q79</f>
        <v>0</v>
      </c>
      <c r="D98" s="2" t="str">
        <f t="shared" si="4"/>
        <v/>
      </c>
      <c r="E98" s="2" t="str">
        <f t="shared" si="5"/>
        <v/>
      </c>
      <c r="F98" s="2" t="str">
        <f t="shared" si="6"/>
        <v/>
      </c>
      <c r="G98" s="2" t="str">
        <f t="shared" si="7"/>
        <v/>
      </c>
    </row>
    <row r="99" spans="2:7" x14ac:dyDescent="0.35">
      <c r="B99" s="2"/>
      <c r="C99" s="2">
        <f>'[3]Mappatura processi'!Q80</f>
        <v>0</v>
      </c>
      <c r="D99" s="2" t="str">
        <f t="shared" si="4"/>
        <v/>
      </c>
      <c r="E99" s="2" t="str">
        <f t="shared" si="5"/>
        <v/>
      </c>
      <c r="F99" s="2" t="str">
        <f t="shared" si="6"/>
        <v/>
      </c>
      <c r="G99" s="2" t="str">
        <f t="shared" si="7"/>
        <v/>
      </c>
    </row>
    <row r="100" spans="2:7" x14ac:dyDescent="0.35">
      <c r="B100" s="2"/>
      <c r="C100" s="2">
        <f>'[3]Mappatura processi'!Q81</f>
        <v>0</v>
      </c>
      <c r="D100" s="2" t="str">
        <f t="shared" si="4"/>
        <v/>
      </c>
      <c r="E100" s="2" t="str">
        <f t="shared" si="5"/>
        <v/>
      </c>
      <c r="F100" s="2" t="str">
        <f t="shared" si="6"/>
        <v/>
      </c>
      <c r="G100" s="2" t="str">
        <f t="shared" si="7"/>
        <v/>
      </c>
    </row>
    <row r="101" spans="2:7" x14ac:dyDescent="0.35">
      <c r="B101" s="2"/>
      <c r="C101" s="2">
        <f>'[3]Mappatura processi'!Q82</f>
        <v>0</v>
      </c>
      <c r="D101" s="2" t="str">
        <f t="shared" si="4"/>
        <v/>
      </c>
      <c r="E101" s="2" t="str">
        <f t="shared" si="5"/>
        <v/>
      </c>
      <c r="F101" s="2" t="str">
        <f t="shared" si="6"/>
        <v/>
      </c>
      <c r="G101" s="2" t="str">
        <f t="shared" si="7"/>
        <v/>
      </c>
    </row>
    <row r="102" spans="2:7" x14ac:dyDescent="0.35">
      <c r="B102" s="2"/>
      <c r="C102" s="2">
        <f>'[3]Mappatura processi'!Q83</f>
        <v>0</v>
      </c>
      <c r="D102" s="2" t="str">
        <f t="shared" si="4"/>
        <v/>
      </c>
      <c r="E102" s="2" t="str">
        <f t="shared" si="5"/>
        <v/>
      </c>
      <c r="F102" s="2" t="str">
        <f t="shared" si="6"/>
        <v/>
      </c>
      <c r="G102" s="2" t="str">
        <f t="shared" si="7"/>
        <v/>
      </c>
    </row>
    <row r="103" spans="2:7" x14ac:dyDescent="0.35">
      <c r="B103" s="2"/>
      <c r="C103" s="2">
        <f>'[3]Mappatura processi'!Q84</f>
        <v>0</v>
      </c>
      <c r="D103" s="2" t="str">
        <f t="shared" si="4"/>
        <v/>
      </c>
      <c r="E103" s="2" t="str">
        <f t="shared" si="5"/>
        <v/>
      </c>
      <c r="F103" s="2" t="str">
        <f t="shared" si="6"/>
        <v/>
      </c>
      <c r="G103" s="2" t="str">
        <f t="shared" si="7"/>
        <v/>
      </c>
    </row>
    <row r="104" spans="2:7" x14ac:dyDescent="0.35">
      <c r="B104" s="2"/>
      <c r="C104" s="2">
        <f>'[3]Mappatura processi'!Q85</f>
        <v>0</v>
      </c>
      <c r="D104" s="2" t="str">
        <f t="shared" si="4"/>
        <v/>
      </c>
      <c r="E104" s="2" t="str">
        <f t="shared" si="5"/>
        <v/>
      </c>
      <c r="F104" s="2" t="str">
        <f t="shared" si="6"/>
        <v/>
      </c>
      <c r="G104" s="2" t="str">
        <f t="shared" si="7"/>
        <v/>
      </c>
    </row>
    <row r="105" spans="2:7" x14ac:dyDescent="0.35">
      <c r="B105" s="2"/>
      <c r="C105" s="2">
        <f>'[3]Mappatura processi'!Q86</f>
        <v>0</v>
      </c>
      <c r="D105" s="2" t="str">
        <f t="shared" si="4"/>
        <v/>
      </c>
      <c r="E105" s="2" t="str">
        <f t="shared" si="5"/>
        <v/>
      </c>
      <c r="F105" s="2" t="str">
        <f t="shared" si="6"/>
        <v/>
      </c>
      <c r="G105" s="2" t="str">
        <f t="shared" si="7"/>
        <v/>
      </c>
    </row>
    <row r="106" spans="2:7" x14ac:dyDescent="0.35">
      <c r="B106" s="2"/>
      <c r="C106" s="2">
        <f>'[3]Mappatura processi'!Q87</f>
        <v>0</v>
      </c>
      <c r="D106" s="2" t="str">
        <f t="shared" si="4"/>
        <v/>
      </c>
      <c r="E106" s="2" t="str">
        <f t="shared" si="5"/>
        <v/>
      </c>
      <c r="F106" s="2" t="str">
        <f t="shared" si="6"/>
        <v/>
      </c>
      <c r="G106" s="2" t="str">
        <f t="shared" si="7"/>
        <v/>
      </c>
    </row>
    <row r="107" spans="2:7" x14ac:dyDescent="0.35">
      <c r="B107" s="2"/>
      <c r="C107" s="2">
        <f>'[3]Mappatura processi'!Q88</f>
        <v>0</v>
      </c>
      <c r="D107" s="2" t="str">
        <f t="shared" si="4"/>
        <v/>
      </c>
      <c r="E107" s="2" t="str">
        <f t="shared" si="5"/>
        <v/>
      </c>
      <c r="F107" s="2" t="str">
        <f t="shared" si="6"/>
        <v/>
      </c>
      <c r="G107" s="2" t="str">
        <f t="shared" si="7"/>
        <v/>
      </c>
    </row>
    <row r="108" spans="2:7" x14ac:dyDescent="0.35">
      <c r="B108" s="2"/>
      <c r="C108" s="2">
        <f>'[3]Mappatura processi'!Q89</f>
        <v>0</v>
      </c>
      <c r="D108" s="2" t="str">
        <f t="shared" si="4"/>
        <v/>
      </c>
      <c r="E108" s="2" t="str">
        <f t="shared" si="5"/>
        <v/>
      </c>
      <c r="F108" s="2" t="str">
        <f t="shared" si="6"/>
        <v/>
      </c>
      <c r="G108" s="2" t="str">
        <f t="shared" si="7"/>
        <v/>
      </c>
    </row>
    <row r="109" spans="2:7" x14ac:dyDescent="0.35">
      <c r="B109" s="2"/>
      <c r="C109" s="2">
        <f>'[3]Mappatura processi'!Q90</f>
        <v>0</v>
      </c>
      <c r="D109" s="2" t="str">
        <f t="shared" si="4"/>
        <v/>
      </c>
      <c r="E109" s="2" t="str">
        <f t="shared" si="5"/>
        <v/>
      </c>
      <c r="F109" s="2" t="str">
        <f t="shared" si="6"/>
        <v/>
      </c>
      <c r="G109" s="2" t="str">
        <f t="shared" si="7"/>
        <v/>
      </c>
    </row>
    <row r="110" spans="2:7" x14ac:dyDescent="0.35">
      <c r="B110" s="2"/>
      <c r="C110" s="2">
        <f>'[3]Mappatura processi'!Q91</f>
        <v>0</v>
      </c>
      <c r="D110" s="2" t="str">
        <f t="shared" si="4"/>
        <v/>
      </c>
      <c r="E110" s="2" t="str">
        <f t="shared" si="5"/>
        <v/>
      </c>
      <c r="F110" s="2" t="str">
        <f t="shared" si="6"/>
        <v/>
      </c>
      <c r="G110" s="2" t="str">
        <f t="shared" si="7"/>
        <v/>
      </c>
    </row>
    <row r="111" spans="2:7" x14ac:dyDescent="0.35">
      <c r="B111" s="2"/>
      <c r="C111" s="2">
        <f>'[3]Mappatura processi'!Q92</f>
        <v>0</v>
      </c>
      <c r="D111" s="2" t="str">
        <f t="shared" si="4"/>
        <v/>
      </c>
      <c r="E111" s="2" t="str">
        <f t="shared" si="5"/>
        <v/>
      </c>
      <c r="F111" s="2" t="str">
        <f t="shared" si="6"/>
        <v/>
      </c>
      <c r="G111" s="2" t="str">
        <f t="shared" si="7"/>
        <v/>
      </c>
    </row>
    <row r="112" spans="2:7" x14ac:dyDescent="0.35">
      <c r="B112" s="2"/>
      <c r="C112" s="2">
        <f>'[3]Mappatura processi'!Q93</f>
        <v>0</v>
      </c>
      <c r="D112" s="2" t="str">
        <f t="shared" si="4"/>
        <v/>
      </c>
      <c r="E112" s="2" t="str">
        <f t="shared" si="5"/>
        <v/>
      </c>
      <c r="F112" s="2" t="str">
        <f t="shared" si="6"/>
        <v/>
      </c>
      <c r="G112" s="2" t="str">
        <f t="shared" si="7"/>
        <v/>
      </c>
    </row>
    <row r="113" spans="2:7" x14ac:dyDescent="0.35">
      <c r="B113" s="2"/>
      <c r="C113" s="2">
        <f>'[3]Mappatura processi'!Q94</f>
        <v>0</v>
      </c>
      <c r="D113" s="2" t="str">
        <f t="shared" si="4"/>
        <v/>
      </c>
      <c r="E113" s="2" t="str">
        <f t="shared" si="5"/>
        <v/>
      </c>
      <c r="F113" s="2" t="str">
        <f t="shared" si="6"/>
        <v/>
      </c>
      <c r="G113" s="2" t="str">
        <f t="shared" si="7"/>
        <v/>
      </c>
    </row>
    <row r="114" spans="2:7" x14ac:dyDescent="0.35">
      <c r="B114" s="2"/>
      <c r="C114" s="2">
        <f>'[3]Mappatura processi'!Q95</f>
        <v>0</v>
      </c>
      <c r="D114" s="2" t="str">
        <f t="shared" si="4"/>
        <v/>
      </c>
      <c r="E114" s="2" t="str">
        <f t="shared" si="5"/>
        <v/>
      </c>
      <c r="F114" s="2" t="str">
        <f t="shared" si="6"/>
        <v/>
      </c>
      <c r="G114" s="2" t="str">
        <f t="shared" si="7"/>
        <v/>
      </c>
    </row>
    <row r="115" spans="2:7" x14ac:dyDescent="0.35">
      <c r="B115" s="2"/>
      <c r="C115" s="2">
        <f>'[3]Mappatura processi'!Q96</f>
        <v>0</v>
      </c>
      <c r="D115" s="2" t="str">
        <f t="shared" si="4"/>
        <v/>
      </c>
      <c r="E115" s="2" t="str">
        <f t="shared" si="5"/>
        <v/>
      </c>
      <c r="F115" s="2" t="str">
        <f t="shared" si="6"/>
        <v/>
      </c>
      <c r="G115" s="2" t="str">
        <f t="shared" si="7"/>
        <v/>
      </c>
    </row>
    <row r="116" spans="2:7" x14ac:dyDescent="0.35">
      <c r="B116" s="2"/>
      <c r="C116" s="2">
        <f>'[3]Mappatura processi'!Q97</f>
        <v>0</v>
      </c>
      <c r="D116" s="2" t="str">
        <f t="shared" si="4"/>
        <v/>
      </c>
      <c r="E116" s="2" t="str">
        <f t="shared" si="5"/>
        <v/>
      </c>
      <c r="F116" s="2" t="str">
        <f t="shared" si="6"/>
        <v/>
      </c>
      <c r="G116" s="2" t="str">
        <f t="shared" si="7"/>
        <v/>
      </c>
    </row>
    <row r="117" spans="2:7" x14ac:dyDescent="0.35">
      <c r="B117" s="2"/>
      <c r="C117" s="2">
        <f>'[3]Mappatura processi'!Q98</f>
        <v>0</v>
      </c>
      <c r="D117" s="2" t="str">
        <f t="shared" si="4"/>
        <v/>
      </c>
      <c r="E117" s="2" t="str">
        <f t="shared" si="5"/>
        <v/>
      </c>
      <c r="F117" s="2" t="str">
        <f t="shared" si="6"/>
        <v/>
      </c>
      <c r="G117" s="2" t="str">
        <f t="shared" si="7"/>
        <v/>
      </c>
    </row>
    <row r="118" spans="2:7" x14ac:dyDescent="0.35">
      <c r="B118" s="2"/>
      <c r="C118" s="2">
        <f>'[3]Mappatura processi'!Q99</f>
        <v>0</v>
      </c>
      <c r="D118" s="2" t="str">
        <f t="shared" si="4"/>
        <v/>
      </c>
      <c r="E118" s="2" t="str">
        <f t="shared" si="5"/>
        <v/>
      </c>
      <c r="F118" s="2" t="str">
        <f t="shared" si="6"/>
        <v/>
      </c>
      <c r="G118" s="2" t="str">
        <f t="shared" si="7"/>
        <v/>
      </c>
    </row>
    <row r="119" spans="2:7" x14ac:dyDescent="0.35">
      <c r="B119" s="2"/>
      <c r="C119" s="2">
        <f>'[3]Mappatura processi'!Q100</f>
        <v>0</v>
      </c>
      <c r="D119" s="2" t="str">
        <f t="shared" si="4"/>
        <v/>
      </c>
      <c r="E119" s="2" t="str">
        <f t="shared" si="5"/>
        <v/>
      </c>
      <c r="F119" s="2" t="str">
        <f t="shared" si="6"/>
        <v/>
      </c>
      <c r="G119" s="2" t="str">
        <f t="shared" si="7"/>
        <v/>
      </c>
    </row>
    <row r="120" spans="2:7" x14ac:dyDescent="0.35">
      <c r="B120" s="2"/>
      <c r="C120" s="2">
        <f>'[3]Mappatura processi'!Q101</f>
        <v>0</v>
      </c>
      <c r="D120" s="2" t="str">
        <f t="shared" si="4"/>
        <v/>
      </c>
      <c r="E120" s="2" t="str">
        <f t="shared" si="5"/>
        <v/>
      </c>
      <c r="F120" s="2" t="str">
        <f t="shared" si="6"/>
        <v/>
      </c>
      <c r="G120" s="2" t="str">
        <f t="shared" si="7"/>
        <v/>
      </c>
    </row>
    <row r="121" spans="2:7" x14ac:dyDescent="0.35">
      <c r="B121" s="2"/>
      <c r="C121" s="2">
        <f>'[3]Mappatura processi'!Q102</f>
        <v>0</v>
      </c>
      <c r="D121" s="2" t="str">
        <f t="shared" si="4"/>
        <v/>
      </c>
      <c r="E121" s="2" t="str">
        <f t="shared" si="5"/>
        <v/>
      </c>
      <c r="F121" s="2" t="str">
        <f t="shared" si="6"/>
        <v/>
      </c>
      <c r="G121" s="2" t="str">
        <f t="shared" si="7"/>
        <v/>
      </c>
    </row>
    <row r="122" spans="2:7" x14ac:dyDescent="0.35">
      <c r="B122" s="2"/>
      <c r="C122" s="2">
        <f>'[3]Mappatura processi'!Q103</f>
        <v>0</v>
      </c>
      <c r="D122" s="2" t="str">
        <f t="shared" si="4"/>
        <v/>
      </c>
      <c r="E122" s="2" t="str">
        <f t="shared" si="5"/>
        <v/>
      </c>
      <c r="F122" s="2" t="str">
        <f t="shared" si="6"/>
        <v/>
      </c>
      <c r="G122" s="2" t="str">
        <f t="shared" si="7"/>
        <v/>
      </c>
    </row>
    <row r="123" spans="2:7" x14ac:dyDescent="0.35">
      <c r="B123" s="2"/>
      <c r="C123" s="2">
        <f>'[3]Mappatura processi'!Q104</f>
        <v>0</v>
      </c>
      <c r="D123" s="2" t="str">
        <f t="shared" si="4"/>
        <v/>
      </c>
      <c r="E123" s="2" t="str">
        <f t="shared" si="5"/>
        <v/>
      </c>
      <c r="F123" s="2" t="str">
        <f t="shared" si="6"/>
        <v/>
      </c>
      <c r="G123" s="2" t="str">
        <f t="shared" si="7"/>
        <v/>
      </c>
    </row>
    <row r="124" spans="2:7" x14ac:dyDescent="0.35">
      <c r="B124" s="2"/>
      <c r="C124" s="2">
        <f>'[3]Mappatura processi'!Q105</f>
        <v>0</v>
      </c>
      <c r="D124" s="2" t="str">
        <f t="shared" si="4"/>
        <v/>
      </c>
      <c r="E124" s="2" t="str">
        <f t="shared" si="5"/>
        <v/>
      </c>
      <c r="F124" s="2" t="str">
        <f t="shared" si="6"/>
        <v/>
      </c>
      <c r="G124" s="2" t="str">
        <f t="shared" si="7"/>
        <v/>
      </c>
    </row>
    <row r="125" spans="2:7" x14ac:dyDescent="0.35">
      <c r="B125" s="2"/>
      <c r="C125" s="2">
        <f>'[3]Mappatura processi'!Q106</f>
        <v>0</v>
      </c>
      <c r="D125" s="2" t="str">
        <f t="shared" si="4"/>
        <v/>
      </c>
      <c r="E125" s="2" t="str">
        <f t="shared" si="5"/>
        <v/>
      </c>
      <c r="F125" s="2" t="str">
        <f t="shared" si="6"/>
        <v/>
      </c>
      <c r="G125" s="2" t="str">
        <f t="shared" si="7"/>
        <v/>
      </c>
    </row>
    <row r="126" spans="2:7" x14ac:dyDescent="0.35">
      <c r="B126" s="2"/>
      <c r="C126" s="2">
        <f>'[3]Mappatura processi'!Q107</f>
        <v>0</v>
      </c>
      <c r="D126" s="2" t="str">
        <f t="shared" si="4"/>
        <v/>
      </c>
      <c r="E126" s="2" t="str">
        <f t="shared" si="5"/>
        <v/>
      </c>
      <c r="F126" s="2" t="str">
        <f t="shared" si="6"/>
        <v/>
      </c>
      <c r="G126" s="2" t="str">
        <f t="shared" si="7"/>
        <v/>
      </c>
    </row>
    <row r="127" spans="2:7" x14ac:dyDescent="0.35">
      <c r="B127" s="2"/>
      <c r="C127" s="2">
        <f>'[3]Mappatura processi'!Q108</f>
        <v>0</v>
      </c>
      <c r="D127" s="2" t="str">
        <f t="shared" si="4"/>
        <v/>
      </c>
      <c r="E127" s="2" t="str">
        <f t="shared" si="5"/>
        <v/>
      </c>
      <c r="F127" s="2" t="str">
        <f t="shared" si="6"/>
        <v/>
      </c>
      <c r="G127" s="2" t="str">
        <f t="shared" si="7"/>
        <v/>
      </c>
    </row>
    <row r="128" spans="2:7" x14ac:dyDescent="0.35">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zoomScale="80" zoomScaleNormal="80" workbookViewId="0">
      <selection activeCell="T4" sqref="T4"/>
    </sheetView>
  </sheetViews>
  <sheetFormatPr defaultColWidth="9.1796875" defaultRowHeight="14.5" x14ac:dyDescent="0.35"/>
  <cols>
    <col min="1" max="1" width="8.1796875" style="22" customWidth="1"/>
    <col min="2" max="2" width="5" style="23" customWidth="1"/>
    <col min="3" max="3" width="12.54296875" style="23" customWidth="1"/>
    <col min="4" max="4" width="5.7265625" style="23" customWidth="1"/>
    <col min="5" max="5" width="18" style="23" customWidth="1"/>
    <col min="6" max="6" width="6.26953125" style="23" customWidth="1"/>
    <col min="7" max="7" width="19.453125" style="23" customWidth="1"/>
    <col min="8" max="8" width="8.1796875" style="23" customWidth="1"/>
    <col min="9" max="9" width="9.1796875" style="23"/>
    <col min="10" max="10" width="8.1796875" style="23" customWidth="1"/>
    <col min="11" max="11" width="16.453125" style="23" customWidth="1"/>
    <col min="12" max="12" width="15.54296875" style="23" customWidth="1"/>
    <col min="13" max="13" width="9.54296875" style="23" customWidth="1"/>
    <col min="14" max="14" width="12.81640625" style="23" customWidth="1"/>
    <col min="15" max="15" width="11.7265625" style="23" customWidth="1"/>
    <col min="16" max="16" width="18.7265625" style="23" customWidth="1"/>
    <col min="17" max="17" width="8.54296875" style="23" customWidth="1"/>
    <col min="18" max="18" width="8" style="23" customWidth="1"/>
    <col min="19" max="19" width="16.7265625" style="23" customWidth="1"/>
    <col min="20" max="20" width="7.453125" style="23" customWidth="1"/>
    <col min="21" max="16384" width="9.1796875" style="20"/>
  </cols>
  <sheetData>
    <row r="1" spans="1:21" ht="15.75" thickBot="1" x14ac:dyDescent="0.3">
      <c r="A1" s="60" t="s">
        <v>102</v>
      </c>
      <c r="B1" s="61"/>
      <c r="C1" s="61"/>
      <c r="D1" s="61"/>
      <c r="E1" s="61"/>
      <c r="F1" s="61"/>
      <c r="G1" s="61"/>
      <c r="H1" s="61"/>
      <c r="I1" s="61"/>
      <c r="J1" s="61"/>
      <c r="K1" s="19"/>
      <c r="L1" s="62" t="s">
        <v>154</v>
      </c>
      <c r="M1" s="63"/>
      <c r="N1" s="63"/>
      <c r="O1" s="63"/>
      <c r="P1" s="63"/>
      <c r="Q1" s="50" t="s">
        <v>177</v>
      </c>
      <c r="R1" s="50"/>
      <c r="S1" s="50"/>
      <c r="T1" s="51"/>
    </row>
    <row r="2" spans="1:21" ht="15" customHeight="1" x14ac:dyDescent="0.35">
      <c r="A2" s="52" t="s">
        <v>1</v>
      </c>
      <c r="B2" s="54" t="s">
        <v>94</v>
      </c>
      <c r="C2" s="56" t="s">
        <v>95</v>
      </c>
      <c r="D2" s="54" t="s">
        <v>96</v>
      </c>
      <c r="E2" s="56" t="s">
        <v>103</v>
      </c>
      <c r="F2" s="54" t="s">
        <v>97</v>
      </c>
      <c r="G2" s="56" t="s">
        <v>104</v>
      </c>
      <c r="H2" s="56" t="s">
        <v>105</v>
      </c>
      <c r="I2" s="56" t="s">
        <v>101</v>
      </c>
      <c r="J2" s="56" t="s">
        <v>106</v>
      </c>
      <c r="K2" s="56" t="s">
        <v>169</v>
      </c>
      <c r="L2" s="45" t="s">
        <v>155</v>
      </c>
      <c r="M2" s="47" t="s">
        <v>156</v>
      </c>
      <c r="N2" s="48"/>
      <c r="O2" s="49"/>
      <c r="P2" s="45" t="s">
        <v>176</v>
      </c>
      <c r="Q2" s="58" t="s">
        <v>175</v>
      </c>
      <c r="R2" s="58" t="s">
        <v>172</v>
      </c>
      <c r="S2" s="45" t="s">
        <v>173</v>
      </c>
      <c r="T2" s="43" t="s">
        <v>174</v>
      </c>
    </row>
    <row r="3" spans="1:21" ht="58" x14ac:dyDescent="0.35">
      <c r="A3" s="53"/>
      <c r="B3" s="55"/>
      <c r="C3" s="57"/>
      <c r="D3" s="55"/>
      <c r="E3" s="57"/>
      <c r="F3" s="55"/>
      <c r="G3" s="57"/>
      <c r="H3" s="57"/>
      <c r="I3" s="57"/>
      <c r="J3" s="57"/>
      <c r="K3" s="57"/>
      <c r="L3" s="46"/>
      <c r="M3" s="21" t="s">
        <v>157</v>
      </c>
      <c r="N3" s="21" t="s">
        <v>158</v>
      </c>
      <c r="O3" s="21" t="s">
        <v>159</v>
      </c>
      <c r="P3" s="46"/>
      <c r="Q3" s="59"/>
      <c r="R3" s="59"/>
      <c r="S3" s="46"/>
      <c r="T3" s="44"/>
    </row>
    <row r="4" spans="1:21" s="25" customFormat="1" ht="87" x14ac:dyDescent="0.35">
      <c r="A4" s="37" t="s">
        <v>181</v>
      </c>
      <c r="B4" s="37">
        <v>1</v>
      </c>
      <c r="C4" s="37" t="s">
        <v>322</v>
      </c>
      <c r="D4" s="29" t="s">
        <v>184</v>
      </c>
      <c r="E4" s="29" t="s">
        <v>183</v>
      </c>
      <c r="F4" s="29" t="s">
        <v>192</v>
      </c>
      <c r="G4" s="29" t="s">
        <v>193</v>
      </c>
      <c r="H4" s="29" t="s">
        <v>144</v>
      </c>
      <c r="I4" s="15" t="s">
        <v>148</v>
      </c>
      <c r="J4" s="29" t="s">
        <v>149</v>
      </c>
      <c r="K4" s="29"/>
      <c r="L4" s="29"/>
      <c r="M4" s="18"/>
      <c r="N4" s="29"/>
      <c r="O4" s="29"/>
      <c r="P4" s="29"/>
      <c r="Q4" s="29"/>
      <c r="R4" s="29"/>
      <c r="S4" s="29"/>
      <c r="T4" s="29"/>
    </row>
    <row r="5" spans="1:21" ht="43.5" x14ac:dyDescent="0.35">
      <c r="A5" s="64"/>
      <c r="B5" s="39"/>
      <c r="C5" s="39"/>
      <c r="D5" s="37" t="s">
        <v>185</v>
      </c>
      <c r="E5" s="37" t="s">
        <v>187</v>
      </c>
      <c r="F5" s="28" t="s">
        <v>188</v>
      </c>
      <c r="G5" s="28" t="s">
        <v>190</v>
      </c>
      <c r="H5" s="29" t="s">
        <v>143</v>
      </c>
      <c r="I5" s="15" t="s">
        <v>148</v>
      </c>
      <c r="J5" s="29" t="s">
        <v>149</v>
      </c>
      <c r="K5" s="29"/>
      <c r="L5" s="29"/>
      <c r="M5" s="29"/>
      <c r="N5" s="29"/>
      <c r="O5" s="29"/>
      <c r="P5" s="29"/>
      <c r="Q5" s="29"/>
      <c r="R5" s="29"/>
      <c r="S5" s="29"/>
      <c r="T5" s="29"/>
    </row>
    <row r="6" spans="1:21" ht="188.5" x14ac:dyDescent="0.35">
      <c r="A6" s="64"/>
      <c r="B6" s="39"/>
      <c r="C6" s="39"/>
      <c r="D6" s="39"/>
      <c r="E6" s="39"/>
      <c r="F6" s="28" t="s">
        <v>189</v>
      </c>
      <c r="G6" s="28" t="s">
        <v>211</v>
      </c>
      <c r="H6" s="29" t="s">
        <v>143</v>
      </c>
      <c r="I6" s="29" t="s">
        <v>150</v>
      </c>
      <c r="J6" s="29" t="s">
        <v>149</v>
      </c>
      <c r="K6" s="29" t="s">
        <v>321</v>
      </c>
      <c r="L6" s="29" t="s">
        <v>206</v>
      </c>
      <c r="M6" s="29" t="s">
        <v>168</v>
      </c>
      <c r="N6" s="29" t="s">
        <v>163</v>
      </c>
      <c r="O6" s="29" t="s">
        <v>168</v>
      </c>
      <c r="P6" s="29" t="s">
        <v>208</v>
      </c>
      <c r="Q6" s="29" t="s">
        <v>326</v>
      </c>
      <c r="R6" s="29" t="s">
        <v>327</v>
      </c>
      <c r="S6" s="29" t="s">
        <v>332</v>
      </c>
      <c r="T6" s="29" t="s">
        <v>138</v>
      </c>
    </row>
    <row r="7" spans="1:21" s="26" customFormat="1" ht="87" x14ac:dyDescent="0.35">
      <c r="A7" s="64"/>
      <c r="B7" s="39"/>
      <c r="C7" s="39"/>
      <c r="D7" s="39"/>
      <c r="E7" s="39"/>
      <c r="F7" s="29" t="s">
        <v>312</v>
      </c>
      <c r="G7" s="29" t="s">
        <v>302</v>
      </c>
      <c r="H7" s="29" t="s">
        <v>141</v>
      </c>
      <c r="I7" s="15" t="s">
        <v>148</v>
      </c>
      <c r="J7" s="29" t="s">
        <v>149</v>
      </c>
      <c r="K7" s="29"/>
      <c r="L7" s="29"/>
      <c r="M7" s="29"/>
      <c r="N7" s="29"/>
      <c r="O7" s="29"/>
      <c r="P7" s="29"/>
      <c r="Q7" s="29"/>
      <c r="R7" s="29"/>
      <c r="S7" s="29"/>
      <c r="T7" s="29"/>
    </row>
    <row r="8" spans="1:21" s="26" customFormat="1" ht="130.5" x14ac:dyDescent="0.35">
      <c r="A8" s="64"/>
      <c r="B8" s="39"/>
      <c r="C8" s="39"/>
      <c r="D8" s="38"/>
      <c r="E8" s="38"/>
      <c r="F8" s="29" t="s">
        <v>313</v>
      </c>
      <c r="G8" s="29" t="s">
        <v>297</v>
      </c>
      <c r="H8" s="29" t="s">
        <v>144</v>
      </c>
      <c r="I8" s="15" t="s">
        <v>148</v>
      </c>
      <c r="J8" s="29" t="s">
        <v>149</v>
      </c>
      <c r="K8" s="29" t="s">
        <v>323</v>
      </c>
      <c r="L8" s="29" t="s">
        <v>244</v>
      </c>
      <c r="M8" s="35" t="s">
        <v>168</v>
      </c>
      <c r="N8" s="35" t="s">
        <v>162</v>
      </c>
      <c r="O8" s="35" t="s">
        <v>170</v>
      </c>
      <c r="P8" s="29" t="s">
        <v>207</v>
      </c>
      <c r="Q8" s="29" t="s">
        <v>326</v>
      </c>
      <c r="R8" s="29" t="s">
        <v>327</v>
      </c>
      <c r="S8" s="29" t="s">
        <v>336</v>
      </c>
      <c r="T8" s="29" t="s">
        <v>138</v>
      </c>
    </row>
    <row r="9" spans="1:21" ht="188.5" x14ac:dyDescent="0.35">
      <c r="A9" s="64"/>
      <c r="B9" s="39"/>
      <c r="C9" s="39"/>
      <c r="D9" s="37" t="s">
        <v>186</v>
      </c>
      <c r="E9" s="37" t="s">
        <v>298</v>
      </c>
      <c r="F9" s="28" t="s">
        <v>191</v>
      </c>
      <c r="G9" s="28" t="s">
        <v>212</v>
      </c>
      <c r="H9" s="29" t="s">
        <v>143</v>
      </c>
      <c r="I9" s="29" t="s">
        <v>150</v>
      </c>
      <c r="J9" s="29" t="s">
        <v>149</v>
      </c>
      <c r="K9" s="29" t="s">
        <v>321</v>
      </c>
      <c r="L9" s="29" t="s">
        <v>206</v>
      </c>
      <c r="M9" s="29" t="s">
        <v>168</v>
      </c>
      <c r="N9" s="29" t="s">
        <v>163</v>
      </c>
      <c r="O9" s="29" t="s">
        <v>168</v>
      </c>
      <c r="P9" s="29" t="s">
        <v>208</v>
      </c>
      <c r="Q9" s="29" t="s">
        <v>326</v>
      </c>
      <c r="R9" s="29" t="s">
        <v>327</v>
      </c>
      <c r="S9" s="29" t="s">
        <v>333</v>
      </c>
      <c r="T9" s="29" t="s">
        <v>138</v>
      </c>
    </row>
    <row r="10" spans="1:21" s="26" customFormat="1" ht="87" x14ac:dyDescent="0.35">
      <c r="A10" s="64"/>
      <c r="B10" s="39"/>
      <c r="C10" s="39"/>
      <c r="D10" s="39"/>
      <c r="E10" s="39"/>
      <c r="F10" s="29" t="s">
        <v>314</v>
      </c>
      <c r="G10" s="29" t="s">
        <v>301</v>
      </c>
      <c r="H10" s="29" t="s">
        <v>141</v>
      </c>
      <c r="I10" s="15" t="s">
        <v>148</v>
      </c>
      <c r="J10" s="29" t="s">
        <v>149</v>
      </c>
      <c r="K10" s="29"/>
      <c r="L10" s="29"/>
      <c r="M10" s="29"/>
      <c r="N10" s="29"/>
      <c r="O10" s="29"/>
      <c r="P10" s="29"/>
      <c r="Q10" s="29"/>
      <c r="R10" s="29"/>
      <c r="S10" s="29"/>
      <c r="T10" s="29"/>
    </row>
    <row r="11" spans="1:21" s="26" customFormat="1" ht="116" x14ac:dyDescent="0.35">
      <c r="A11" s="64"/>
      <c r="B11" s="38"/>
      <c r="C11" s="38"/>
      <c r="D11" s="38"/>
      <c r="E11" s="38"/>
      <c r="F11" s="29" t="s">
        <v>315</v>
      </c>
      <c r="G11" s="29" t="s">
        <v>296</v>
      </c>
      <c r="H11" s="29" t="s">
        <v>141</v>
      </c>
      <c r="I11" s="15" t="s">
        <v>148</v>
      </c>
      <c r="J11" s="29" t="s">
        <v>149</v>
      </c>
      <c r="K11" s="29" t="s">
        <v>323</v>
      </c>
      <c r="L11" s="29" t="s">
        <v>244</v>
      </c>
      <c r="M11" s="35" t="s">
        <v>168</v>
      </c>
      <c r="N11" s="35" t="s">
        <v>162</v>
      </c>
      <c r="O11" s="35" t="s">
        <v>170</v>
      </c>
      <c r="P11" s="29" t="s">
        <v>207</v>
      </c>
      <c r="Q11" s="29" t="s">
        <v>326</v>
      </c>
      <c r="R11" s="29" t="s">
        <v>327</v>
      </c>
      <c r="S11" s="29" t="s">
        <v>336</v>
      </c>
      <c r="T11" s="29" t="s">
        <v>138</v>
      </c>
    </row>
    <row r="12" spans="1:21" ht="159.5" x14ac:dyDescent="0.35">
      <c r="A12" s="64"/>
      <c r="B12" s="37">
        <v>2</v>
      </c>
      <c r="C12" s="37" t="s">
        <v>220</v>
      </c>
      <c r="D12" s="37" t="s">
        <v>194</v>
      </c>
      <c r="E12" s="37" t="s">
        <v>202</v>
      </c>
      <c r="F12" s="28" t="s">
        <v>273</v>
      </c>
      <c r="G12" s="28" t="s">
        <v>203</v>
      </c>
      <c r="H12" s="29" t="s">
        <v>144</v>
      </c>
      <c r="I12" s="29" t="s">
        <v>150</v>
      </c>
      <c r="J12" s="29" t="s">
        <v>149</v>
      </c>
      <c r="K12" s="29" t="s">
        <v>280</v>
      </c>
      <c r="L12" s="29" t="s">
        <v>206</v>
      </c>
      <c r="M12" s="29" t="s">
        <v>168</v>
      </c>
      <c r="N12" s="29" t="s">
        <v>163</v>
      </c>
      <c r="O12" s="29" t="s">
        <v>168</v>
      </c>
      <c r="P12" s="28" t="s">
        <v>331</v>
      </c>
      <c r="Q12" s="29" t="s">
        <v>326</v>
      </c>
      <c r="R12" s="28" t="s">
        <v>327</v>
      </c>
      <c r="S12" s="28" t="s">
        <v>339</v>
      </c>
      <c r="T12" s="29" t="s">
        <v>138</v>
      </c>
    </row>
    <row r="13" spans="1:21" s="26" customFormat="1" ht="130.5" x14ac:dyDescent="0.35">
      <c r="A13" s="64"/>
      <c r="B13" s="39"/>
      <c r="C13" s="39"/>
      <c r="D13" s="38"/>
      <c r="E13" s="38"/>
      <c r="F13" s="29" t="s">
        <v>274</v>
      </c>
      <c r="G13" s="29" t="s">
        <v>204</v>
      </c>
      <c r="H13" s="29" t="s">
        <v>144</v>
      </c>
      <c r="I13" s="15" t="s">
        <v>148</v>
      </c>
      <c r="J13" s="29" t="s">
        <v>149</v>
      </c>
      <c r="K13" s="29" t="s">
        <v>323</v>
      </c>
      <c r="L13" s="29" t="s">
        <v>244</v>
      </c>
      <c r="M13" s="35" t="s">
        <v>168</v>
      </c>
      <c r="N13" s="35" t="s">
        <v>162</v>
      </c>
      <c r="O13" s="35" t="s">
        <v>170</v>
      </c>
      <c r="P13" s="29" t="s">
        <v>207</v>
      </c>
      <c r="Q13" s="29" t="s">
        <v>326</v>
      </c>
      <c r="R13" s="29" t="s">
        <v>327</v>
      </c>
      <c r="S13" s="29" t="s">
        <v>336</v>
      </c>
      <c r="T13" s="29" t="s">
        <v>138</v>
      </c>
    </row>
    <row r="14" spans="1:21" s="26" customFormat="1" ht="188.5" x14ac:dyDescent="0.35">
      <c r="A14" s="64"/>
      <c r="B14" s="39"/>
      <c r="C14" s="39"/>
      <c r="D14" s="37" t="s">
        <v>195</v>
      </c>
      <c r="E14" s="37" t="s">
        <v>281</v>
      </c>
      <c r="F14" s="29" t="s">
        <v>275</v>
      </c>
      <c r="G14" s="29" t="s">
        <v>210</v>
      </c>
      <c r="H14" s="29" t="s">
        <v>143</v>
      </c>
      <c r="I14" s="29" t="s">
        <v>150</v>
      </c>
      <c r="J14" s="29" t="s">
        <v>149</v>
      </c>
      <c r="K14" s="29" t="s">
        <v>280</v>
      </c>
      <c r="L14" s="29" t="s">
        <v>206</v>
      </c>
      <c r="M14" s="29" t="s">
        <v>168</v>
      </c>
      <c r="N14" s="29" t="s">
        <v>163</v>
      </c>
      <c r="O14" s="29" t="s">
        <v>168</v>
      </c>
      <c r="P14" s="29" t="s">
        <v>208</v>
      </c>
      <c r="Q14" s="29" t="s">
        <v>326</v>
      </c>
      <c r="R14" s="29" t="s">
        <v>327</v>
      </c>
      <c r="S14" s="29" t="s">
        <v>334</v>
      </c>
      <c r="T14" s="29" t="s">
        <v>138</v>
      </c>
    </row>
    <row r="15" spans="1:21" ht="116" x14ac:dyDescent="0.35">
      <c r="A15" s="64"/>
      <c r="B15" s="39"/>
      <c r="C15" s="39"/>
      <c r="D15" s="39"/>
      <c r="E15" s="39"/>
      <c r="F15" s="28" t="s">
        <v>294</v>
      </c>
      <c r="G15" s="28" t="s">
        <v>292</v>
      </c>
      <c r="H15" s="29" t="s">
        <v>141</v>
      </c>
      <c r="I15" s="29" t="s">
        <v>148</v>
      </c>
      <c r="J15" s="29" t="s">
        <v>149</v>
      </c>
      <c r="K15" s="29"/>
      <c r="L15" s="29"/>
      <c r="M15" s="29"/>
      <c r="N15" s="29"/>
      <c r="O15" s="29"/>
      <c r="P15" s="29"/>
      <c r="Q15" s="29"/>
      <c r="R15" s="28"/>
      <c r="S15" s="28"/>
      <c r="T15" s="29"/>
    </row>
    <row r="16" spans="1:21" s="26" customFormat="1" ht="101.5" x14ac:dyDescent="0.35">
      <c r="A16" s="64"/>
      <c r="B16" s="38"/>
      <c r="C16" s="38"/>
      <c r="D16" s="38"/>
      <c r="E16" s="38"/>
      <c r="F16" s="29" t="s">
        <v>295</v>
      </c>
      <c r="G16" s="29" t="s">
        <v>293</v>
      </c>
      <c r="H16" s="29" t="s">
        <v>141</v>
      </c>
      <c r="I16" s="29" t="s">
        <v>148</v>
      </c>
      <c r="J16" s="29" t="s">
        <v>149</v>
      </c>
      <c r="K16" s="29" t="s">
        <v>278</v>
      </c>
      <c r="L16" s="29" t="s">
        <v>209</v>
      </c>
      <c r="M16" s="35" t="s">
        <v>168</v>
      </c>
      <c r="N16" s="35" t="s">
        <v>162</v>
      </c>
      <c r="O16" s="35" t="s">
        <v>170</v>
      </c>
      <c r="P16" s="29" t="s">
        <v>207</v>
      </c>
      <c r="Q16" s="29" t="s">
        <v>326</v>
      </c>
      <c r="R16" s="29" t="s">
        <v>327</v>
      </c>
      <c r="S16" s="29" t="s">
        <v>336</v>
      </c>
      <c r="T16" s="29" t="s">
        <v>138</v>
      </c>
      <c r="U16" s="27"/>
    </row>
    <row r="17" spans="1:21" ht="116" x14ac:dyDescent="0.35">
      <c r="A17" s="64"/>
      <c r="B17" s="37">
        <v>3</v>
      </c>
      <c r="C17" s="37" t="s">
        <v>218</v>
      </c>
      <c r="D17" s="28" t="s">
        <v>196</v>
      </c>
      <c r="E17" s="28" t="s">
        <v>213</v>
      </c>
      <c r="F17" s="28" t="s">
        <v>199</v>
      </c>
      <c r="G17" s="28" t="s">
        <v>214</v>
      </c>
      <c r="H17" s="29" t="s">
        <v>144</v>
      </c>
      <c r="I17" s="29" t="s">
        <v>148</v>
      </c>
      <c r="J17" s="29" t="s">
        <v>149</v>
      </c>
      <c r="K17" s="29"/>
      <c r="L17" s="29"/>
      <c r="M17" s="29"/>
      <c r="N17" s="29"/>
      <c r="O17" s="29"/>
      <c r="P17" s="29"/>
      <c r="Q17" s="29"/>
      <c r="R17" s="28"/>
      <c r="S17" s="28"/>
      <c r="T17" s="29"/>
    </row>
    <row r="18" spans="1:21" ht="72.5" x14ac:dyDescent="0.35">
      <c r="A18" s="64"/>
      <c r="B18" s="39"/>
      <c r="C18" s="39"/>
      <c r="D18" s="37" t="s">
        <v>197</v>
      </c>
      <c r="E18" s="37" t="s">
        <v>198</v>
      </c>
      <c r="F18" s="28" t="s">
        <v>200</v>
      </c>
      <c r="G18" s="28" t="s">
        <v>279</v>
      </c>
      <c r="H18" s="29" t="s">
        <v>143</v>
      </c>
      <c r="I18" s="29" t="s">
        <v>148</v>
      </c>
      <c r="J18" s="29" t="s">
        <v>149</v>
      </c>
      <c r="K18" s="29"/>
      <c r="L18" s="28"/>
      <c r="M18" s="29"/>
      <c r="N18" s="29"/>
      <c r="O18" s="29"/>
      <c r="P18" s="29"/>
      <c r="Q18" s="29"/>
      <c r="R18" s="28"/>
      <c r="S18" s="28"/>
      <c r="T18" s="29"/>
    </row>
    <row r="19" spans="1:21" ht="195" customHeight="1" x14ac:dyDescent="0.35">
      <c r="A19" s="64"/>
      <c r="B19" s="38"/>
      <c r="C19" s="38"/>
      <c r="D19" s="38"/>
      <c r="E19" s="38"/>
      <c r="F19" s="28" t="s">
        <v>201</v>
      </c>
      <c r="G19" s="29" t="s">
        <v>300</v>
      </c>
      <c r="H19" s="29" t="s">
        <v>141</v>
      </c>
      <c r="I19" s="29" t="s">
        <v>148</v>
      </c>
      <c r="J19" s="29" t="s">
        <v>149</v>
      </c>
      <c r="K19" s="29" t="s">
        <v>278</v>
      </c>
      <c r="L19" s="28" t="s">
        <v>209</v>
      </c>
      <c r="M19" s="35" t="s">
        <v>168</v>
      </c>
      <c r="N19" s="35" t="s">
        <v>162</v>
      </c>
      <c r="O19" s="35" t="s">
        <v>170</v>
      </c>
      <c r="P19" s="29" t="s">
        <v>207</v>
      </c>
      <c r="Q19" s="29" t="s">
        <v>326</v>
      </c>
      <c r="R19" s="28" t="s">
        <v>330</v>
      </c>
      <c r="S19" s="29" t="s">
        <v>340</v>
      </c>
      <c r="T19" s="29" t="s">
        <v>138</v>
      </c>
    </row>
    <row r="20" spans="1:21" ht="58" x14ac:dyDescent="0.35">
      <c r="A20" s="64"/>
      <c r="B20" s="37">
        <v>4</v>
      </c>
      <c r="C20" s="37" t="s">
        <v>219</v>
      </c>
      <c r="D20" s="28" t="s">
        <v>216</v>
      </c>
      <c r="E20" s="28" t="s">
        <v>309</v>
      </c>
      <c r="F20" s="28" t="s">
        <v>217</v>
      </c>
      <c r="G20" s="28" t="s">
        <v>324</v>
      </c>
      <c r="H20" s="28"/>
      <c r="I20" s="28"/>
      <c r="J20" s="28"/>
      <c r="K20" s="29"/>
      <c r="L20" s="28"/>
      <c r="M20" s="28"/>
      <c r="N20" s="28"/>
      <c r="O20" s="28"/>
      <c r="P20" s="28"/>
      <c r="Q20" s="29"/>
      <c r="R20" s="28"/>
      <c r="S20" s="28"/>
      <c r="T20" s="29"/>
    </row>
    <row r="21" spans="1:21" s="34" customFormat="1" ht="58" x14ac:dyDescent="0.35">
      <c r="A21" s="64"/>
      <c r="B21" s="39"/>
      <c r="C21" s="41"/>
      <c r="D21" s="40" t="s">
        <v>221</v>
      </c>
      <c r="E21" s="40" t="s">
        <v>316</v>
      </c>
      <c r="F21" s="28" t="s">
        <v>222</v>
      </c>
      <c r="G21" s="28" t="s">
        <v>310</v>
      </c>
      <c r="H21" s="28"/>
      <c r="I21" s="28"/>
      <c r="J21" s="28"/>
      <c r="K21" s="29"/>
      <c r="L21" s="28"/>
      <c r="M21" s="28"/>
      <c r="N21" s="28"/>
      <c r="O21" s="28"/>
      <c r="P21" s="28"/>
      <c r="Q21" s="29"/>
      <c r="R21" s="28"/>
      <c r="S21" s="28"/>
      <c r="T21" s="29"/>
    </row>
    <row r="22" spans="1:21" s="34" customFormat="1" ht="130.5" x14ac:dyDescent="0.35">
      <c r="A22" s="64"/>
      <c r="B22" s="39"/>
      <c r="C22" s="41"/>
      <c r="D22" s="39"/>
      <c r="E22" s="39"/>
      <c r="F22" s="32" t="s">
        <v>224</v>
      </c>
      <c r="G22" s="32" t="s">
        <v>223</v>
      </c>
      <c r="H22" s="29" t="s">
        <v>143</v>
      </c>
      <c r="I22" s="29" t="s">
        <v>150</v>
      </c>
      <c r="J22" s="29" t="s">
        <v>149</v>
      </c>
      <c r="K22" s="32" t="s">
        <v>283</v>
      </c>
      <c r="L22" s="32" t="s">
        <v>205</v>
      </c>
      <c r="M22" s="29" t="s">
        <v>168</v>
      </c>
      <c r="N22" s="29" t="s">
        <v>163</v>
      </c>
      <c r="O22" s="29" t="s">
        <v>168</v>
      </c>
      <c r="P22" s="32" t="s">
        <v>289</v>
      </c>
      <c r="Q22" s="29" t="s">
        <v>326</v>
      </c>
      <c r="R22" s="28" t="s">
        <v>330</v>
      </c>
      <c r="S22" s="32" t="s">
        <v>335</v>
      </c>
      <c r="T22" s="29" t="s">
        <v>138</v>
      </c>
    </row>
    <row r="23" spans="1:21" s="34" customFormat="1" ht="275.5" x14ac:dyDescent="0.35">
      <c r="A23" s="64"/>
      <c r="B23" s="39"/>
      <c r="C23" s="41"/>
      <c r="D23" s="39"/>
      <c r="E23" s="39"/>
      <c r="F23" s="28" t="s">
        <v>225</v>
      </c>
      <c r="G23" s="28" t="s">
        <v>226</v>
      </c>
      <c r="H23" s="29" t="s">
        <v>143</v>
      </c>
      <c r="I23" s="29" t="s">
        <v>150</v>
      </c>
      <c r="J23" s="29" t="s">
        <v>149</v>
      </c>
      <c r="K23" s="28" t="s">
        <v>284</v>
      </c>
      <c r="L23" s="28" t="s">
        <v>206</v>
      </c>
      <c r="M23" s="29" t="s">
        <v>168</v>
      </c>
      <c r="N23" s="29" t="s">
        <v>163</v>
      </c>
      <c r="O23" s="29" t="s">
        <v>168</v>
      </c>
      <c r="P23" s="28" t="s">
        <v>290</v>
      </c>
      <c r="Q23" s="29" t="s">
        <v>326</v>
      </c>
      <c r="R23" s="28" t="s">
        <v>330</v>
      </c>
      <c r="S23" s="28" t="s">
        <v>337</v>
      </c>
      <c r="T23" s="29" t="s">
        <v>138</v>
      </c>
    </row>
    <row r="24" spans="1:21" ht="101.5" x14ac:dyDescent="0.35">
      <c r="A24" s="64"/>
      <c r="B24" s="39"/>
      <c r="C24" s="41"/>
      <c r="D24" s="39"/>
      <c r="E24" s="39"/>
      <c r="F24" s="28" t="s">
        <v>305</v>
      </c>
      <c r="G24" s="28" t="s">
        <v>303</v>
      </c>
      <c r="H24" s="29" t="s">
        <v>141</v>
      </c>
      <c r="I24" s="29" t="s">
        <v>148</v>
      </c>
      <c r="J24" s="29" t="s">
        <v>149</v>
      </c>
      <c r="K24" s="28" t="s">
        <v>282</v>
      </c>
      <c r="L24" s="28" t="s">
        <v>209</v>
      </c>
      <c r="M24" s="35" t="s">
        <v>168</v>
      </c>
      <c r="N24" s="35" t="s">
        <v>162</v>
      </c>
      <c r="O24" s="35" t="s">
        <v>170</v>
      </c>
      <c r="P24" s="29" t="s">
        <v>207</v>
      </c>
      <c r="Q24" s="29" t="s">
        <v>326</v>
      </c>
      <c r="R24" s="28" t="s">
        <v>330</v>
      </c>
      <c r="S24" s="29" t="s">
        <v>340</v>
      </c>
      <c r="T24" s="29" t="s">
        <v>138</v>
      </c>
    </row>
    <row r="25" spans="1:21" ht="101.5" x14ac:dyDescent="0.35">
      <c r="A25" s="64"/>
      <c r="B25" s="39"/>
      <c r="C25" s="41"/>
      <c r="D25" s="39"/>
      <c r="E25" s="39"/>
      <c r="F25" s="28" t="s">
        <v>306</v>
      </c>
      <c r="G25" s="28" t="s">
        <v>304</v>
      </c>
      <c r="H25" s="29" t="s">
        <v>144</v>
      </c>
      <c r="I25" s="29" t="s">
        <v>148</v>
      </c>
      <c r="J25" s="29" t="s">
        <v>149</v>
      </c>
      <c r="K25" s="28" t="s">
        <v>282</v>
      </c>
      <c r="L25" s="28" t="s">
        <v>209</v>
      </c>
      <c r="M25" s="35" t="s">
        <v>168</v>
      </c>
      <c r="N25" s="35" t="s">
        <v>162</v>
      </c>
      <c r="O25" s="35" t="s">
        <v>170</v>
      </c>
      <c r="P25" s="29" t="s">
        <v>207</v>
      </c>
      <c r="Q25" s="29" t="s">
        <v>326</v>
      </c>
      <c r="R25" s="28" t="s">
        <v>330</v>
      </c>
      <c r="S25" s="29" t="s">
        <v>340</v>
      </c>
      <c r="T25" s="29" t="s">
        <v>138</v>
      </c>
    </row>
    <row r="26" spans="1:21" s="26" customFormat="1" ht="130.5" x14ac:dyDescent="0.35">
      <c r="A26" s="64"/>
      <c r="B26" s="39"/>
      <c r="C26" s="41"/>
      <c r="D26" s="38"/>
      <c r="E26" s="38"/>
      <c r="F26" s="29" t="s">
        <v>307</v>
      </c>
      <c r="G26" s="29" t="s">
        <v>308</v>
      </c>
      <c r="H26" s="29" t="s">
        <v>141</v>
      </c>
      <c r="I26" s="29" t="s">
        <v>148</v>
      </c>
      <c r="J26" s="29" t="s">
        <v>149</v>
      </c>
      <c r="K26" s="29" t="s">
        <v>282</v>
      </c>
      <c r="L26" s="29" t="s">
        <v>209</v>
      </c>
      <c r="M26" s="35" t="s">
        <v>168</v>
      </c>
      <c r="N26" s="35" t="s">
        <v>162</v>
      </c>
      <c r="O26" s="35" t="s">
        <v>170</v>
      </c>
      <c r="P26" s="29" t="s">
        <v>207</v>
      </c>
      <c r="Q26" s="29" t="s">
        <v>326</v>
      </c>
      <c r="R26" s="28" t="s">
        <v>330</v>
      </c>
      <c r="S26" s="29" t="s">
        <v>340</v>
      </c>
      <c r="T26" s="29" t="s">
        <v>138</v>
      </c>
    </row>
    <row r="27" spans="1:21" ht="275.5" x14ac:dyDescent="0.35">
      <c r="A27" s="64"/>
      <c r="B27" s="39"/>
      <c r="C27" s="41"/>
      <c r="D27" s="37" t="s">
        <v>233</v>
      </c>
      <c r="E27" s="37" t="s">
        <v>311</v>
      </c>
      <c r="F27" s="28" t="s">
        <v>234</v>
      </c>
      <c r="G27" s="28" t="s">
        <v>210</v>
      </c>
      <c r="H27" s="29" t="s">
        <v>143</v>
      </c>
      <c r="I27" s="29" t="s">
        <v>150</v>
      </c>
      <c r="J27" s="29" t="s">
        <v>149</v>
      </c>
      <c r="K27" s="28" t="s">
        <v>285</v>
      </c>
      <c r="L27" s="28" t="s">
        <v>206</v>
      </c>
      <c r="M27" s="29" t="s">
        <v>168</v>
      </c>
      <c r="N27" s="29" t="s">
        <v>163</v>
      </c>
      <c r="O27" s="29" t="s">
        <v>168</v>
      </c>
      <c r="P27" s="29" t="s">
        <v>291</v>
      </c>
      <c r="Q27" s="29" t="s">
        <v>326</v>
      </c>
      <c r="R27" s="28" t="s">
        <v>330</v>
      </c>
      <c r="S27" s="28" t="s">
        <v>337</v>
      </c>
      <c r="T27" s="29" t="s">
        <v>138</v>
      </c>
    </row>
    <row r="28" spans="1:21" ht="87" x14ac:dyDescent="0.35">
      <c r="A28" s="64"/>
      <c r="B28" s="39"/>
      <c r="C28" s="41"/>
      <c r="D28" s="39"/>
      <c r="E28" s="39"/>
      <c r="F28" s="28" t="s">
        <v>235</v>
      </c>
      <c r="G28" s="29" t="s">
        <v>299</v>
      </c>
      <c r="H28" s="29" t="s">
        <v>141</v>
      </c>
      <c r="I28" s="29" t="s">
        <v>148</v>
      </c>
      <c r="J28" s="29" t="s">
        <v>149</v>
      </c>
      <c r="K28" s="28" t="s">
        <v>282</v>
      </c>
      <c r="L28" s="28" t="s">
        <v>209</v>
      </c>
      <c r="M28" s="35" t="s">
        <v>168</v>
      </c>
      <c r="N28" s="35" t="s">
        <v>162</v>
      </c>
      <c r="O28" s="35" t="s">
        <v>170</v>
      </c>
      <c r="P28" s="29" t="s">
        <v>207</v>
      </c>
      <c r="Q28" s="29" t="s">
        <v>326</v>
      </c>
      <c r="R28" s="28" t="s">
        <v>330</v>
      </c>
      <c r="S28" s="29" t="s">
        <v>340</v>
      </c>
      <c r="T28" s="29" t="s">
        <v>138</v>
      </c>
      <c r="U28" s="33"/>
    </row>
    <row r="29" spans="1:21" ht="101.5" x14ac:dyDescent="0.35">
      <c r="A29" s="64"/>
      <c r="B29" s="38"/>
      <c r="C29" s="42"/>
      <c r="D29" s="38"/>
      <c r="E29" s="38"/>
      <c r="F29" s="28" t="s">
        <v>236</v>
      </c>
      <c r="G29" s="28" t="s">
        <v>237</v>
      </c>
      <c r="H29" s="29" t="s">
        <v>141</v>
      </c>
      <c r="I29" s="29" t="s">
        <v>148</v>
      </c>
      <c r="J29" s="29" t="s">
        <v>149</v>
      </c>
      <c r="K29" s="28" t="s">
        <v>286</v>
      </c>
      <c r="L29" s="28" t="s">
        <v>244</v>
      </c>
      <c r="M29" s="35" t="s">
        <v>168</v>
      </c>
      <c r="N29" s="35" t="s">
        <v>162</v>
      </c>
      <c r="O29" s="35" t="s">
        <v>170</v>
      </c>
      <c r="P29" s="35" t="s">
        <v>207</v>
      </c>
      <c r="Q29" s="29" t="s">
        <v>326</v>
      </c>
      <c r="R29" s="28" t="s">
        <v>330</v>
      </c>
      <c r="S29" s="29" t="s">
        <v>340</v>
      </c>
      <c r="T29" s="29" t="s">
        <v>138</v>
      </c>
    </row>
    <row r="30" spans="1:21" s="26" customFormat="1" ht="43.5" x14ac:dyDescent="0.35">
      <c r="A30" s="64"/>
      <c r="B30" s="37">
        <v>5</v>
      </c>
      <c r="C30" s="37" t="s">
        <v>238</v>
      </c>
      <c r="D30" s="29" t="s">
        <v>227</v>
      </c>
      <c r="E30" s="29" t="s">
        <v>239</v>
      </c>
      <c r="F30" s="29" t="s">
        <v>230</v>
      </c>
      <c r="G30" s="29" t="s">
        <v>325</v>
      </c>
      <c r="H30" s="29"/>
      <c r="I30" s="29"/>
      <c r="J30" s="29"/>
      <c r="K30" s="29"/>
      <c r="L30" s="29"/>
      <c r="M30" s="29"/>
      <c r="N30" s="29"/>
      <c r="O30" s="29"/>
      <c r="P30" s="29"/>
      <c r="Q30" s="29"/>
      <c r="R30" s="28"/>
      <c r="S30" s="29"/>
      <c r="T30" s="29"/>
    </row>
    <row r="31" spans="1:21" s="33" customFormat="1" ht="58" x14ac:dyDescent="0.35">
      <c r="A31" s="64"/>
      <c r="B31" s="39"/>
      <c r="C31" s="39"/>
      <c r="D31" s="24" t="s">
        <v>228</v>
      </c>
      <c r="E31" s="24" t="s">
        <v>198</v>
      </c>
      <c r="F31" s="24" t="s">
        <v>231</v>
      </c>
      <c r="G31" s="24" t="s">
        <v>215</v>
      </c>
      <c r="H31" s="35" t="s">
        <v>143</v>
      </c>
      <c r="I31" s="35" t="s">
        <v>148</v>
      </c>
      <c r="J31" s="35" t="s">
        <v>149</v>
      </c>
      <c r="K31" s="24"/>
      <c r="L31" s="24"/>
      <c r="M31" s="35"/>
      <c r="N31" s="35"/>
      <c r="O31" s="35"/>
      <c r="P31" s="35"/>
      <c r="Q31" s="35"/>
      <c r="R31" s="28"/>
      <c r="S31" s="29"/>
      <c r="T31" s="29"/>
    </row>
    <row r="32" spans="1:21" ht="87" x14ac:dyDescent="0.35">
      <c r="A32" s="64"/>
      <c r="B32" s="39"/>
      <c r="C32" s="39"/>
      <c r="D32" s="37" t="s">
        <v>229</v>
      </c>
      <c r="E32" s="37" t="s">
        <v>240</v>
      </c>
      <c r="F32" s="28" t="s">
        <v>232</v>
      </c>
      <c r="G32" s="28" t="s">
        <v>243</v>
      </c>
      <c r="H32" s="29" t="s">
        <v>144</v>
      </c>
      <c r="I32" s="29" t="s">
        <v>148</v>
      </c>
      <c r="J32" s="29" t="s">
        <v>149</v>
      </c>
      <c r="K32" s="28" t="s">
        <v>287</v>
      </c>
      <c r="L32" s="28" t="s">
        <v>209</v>
      </c>
      <c r="M32" s="35" t="s">
        <v>168</v>
      </c>
      <c r="N32" s="35" t="s">
        <v>162</v>
      </c>
      <c r="O32" s="35" t="s">
        <v>170</v>
      </c>
      <c r="P32" s="29" t="s">
        <v>207</v>
      </c>
      <c r="Q32" s="29" t="s">
        <v>326</v>
      </c>
      <c r="R32" s="28" t="s">
        <v>330</v>
      </c>
      <c r="S32" s="29" t="s">
        <v>340</v>
      </c>
      <c r="T32" s="29" t="s">
        <v>138</v>
      </c>
    </row>
    <row r="33" spans="1:20" ht="87" x14ac:dyDescent="0.35">
      <c r="A33" s="64"/>
      <c r="B33" s="38"/>
      <c r="C33" s="38"/>
      <c r="D33" s="38"/>
      <c r="E33" s="38"/>
      <c r="F33" s="28" t="s">
        <v>241</v>
      </c>
      <c r="G33" s="24" t="s">
        <v>242</v>
      </c>
      <c r="H33" s="29" t="s">
        <v>141</v>
      </c>
      <c r="I33" s="29" t="s">
        <v>148</v>
      </c>
      <c r="J33" s="29" t="s">
        <v>149</v>
      </c>
      <c r="K33" s="28" t="s">
        <v>286</v>
      </c>
      <c r="L33" s="24" t="s">
        <v>244</v>
      </c>
      <c r="M33" s="35" t="s">
        <v>168</v>
      </c>
      <c r="N33" s="35" t="s">
        <v>162</v>
      </c>
      <c r="O33" s="35" t="s">
        <v>170</v>
      </c>
      <c r="P33" s="29" t="s">
        <v>207</v>
      </c>
      <c r="Q33" s="29" t="s">
        <v>326</v>
      </c>
      <c r="R33" s="28" t="s">
        <v>330</v>
      </c>
      <c r="S33" s="29" t="s">
        <v>340</v>
      </c>
      <c r="T33" s="29" t="s">
        <v>138</v>
      </c>
    </row>
    <row r="34" spans="1:20" ht="29" x14ac:dyDescent="0.35">
      <c r="A34" s="64"/>
      <c r="B34" s="37">
        <v>6</v>
      </c>
      <c r="C34" s="37" t="s">
        <v>245</v>
      </c>
      <c r="D34" s="28" t="s">
        <v>246</v>
      </c>
      <c r="E34" s="28" t="s">
        <v>251</v>
      </c>
      <c r="F34" s="28" t="s">
        <v>247</v>
      </c>
      <c r="G34" s="28" t="s">
        <v>250</v>
      </c>
      <c r="H34" s="28"/>
      <c r="I34" s="28"/>
      <c r="J34" s="28"/>
      <c r="K34" s="28"/>
      <c r="L34" s="28"/>
      <c r="M34" s="28"/>
      <c r="N34" s="28"/>
      <c r="O34" s="28"/>
      <c r="P34" s="28"/>
      <c r="Q34" s="29"/>
      <c r="R34" s="28"/>
      <c r="S34" s="28"/>
      <c r="T34" s="29"/>
    </row>
    <row r="35" spans="1:20" ht="101.5" x14ac:dyDescent="0.35">
      <c r="A35" s="64"/>
      <c r="B35" s="38"/>
      <c r="C35" s="38"/>
      <c r="D35" s="28" t="s">
        <v>248</v>
      </c>
      <c r="E35" s="28" t="s">
        <v>252</v>
      </c>
      <c r="F35" s="28" t="s">
        <v>249</v>
      </c>
      <c r="G35" s="24" t="s">
        <v>328</v>
      </c>
      <c r="H35" s="29" t="s">
        <v>141</v>
      </c>
      <c r="I35" s="29" t="s">
        <v>148</v>
      </c>
      <c r="J35" s="29" t="s">
        <v>149</v>
      </c>
      <c r="K35" s="28" t="s">
        <v>329</v>
      </c>
      <c r="L35" s="24" t="s">
        <v>244</v>
      </c>
      <c r="M35" s="35" t="s">
        <v>168</v>
      </c>
      <c r="N35" s="35" t="s">
        <v>162</v>
      </c>
      <c r="O35" s="35" t="s">
        <v>170</v>
      </c>
      <c r="P35" s="29" t="s">
        <v>207</v>
      </c>
      <c r="Q35" s="29" t="s">
        <v>326</v>
      </c>
      <c r="R35" s="28" t="s">
        <v>330</v>
      </c>
      <c r="S35" s="29" t="s">
        <v>340</v>
      </c>
      <c r="T35" s="29" t="s">
        <v>138</v>
      </c>
    </row>
    <row r="36" spans="1:20" ht="29" x14ac:dyDescent="0.35">
      <c r="A36" s="64"/>
      <c r="B36" s="37">
        <v>7</v>
      </c>
      <c r="C36" s="37" t="s">
        <v>276</v>
      </c>
      <c r="D36" s="28" t="s">
        <v>253</v>
      </c>
      <c r="E36" s="28" t="s">
        <v>250</v>
      </c>
      <c r="F36" s="28" t="s">
        <v>254</v>
      </c>
      <c r="G36" s="28" t="s">
        <v>250</v>
      </c>
      <c r="H36" s="28"/>
      <c r="I36" s="28"/>
      <c r="J36" s="28"/>
      <c r="K36" s="28"/>
      <c r="L36" s="28"/>
      <c r="M36" s="29"/>
      <c r="N36" s="29"/>
      <c r="O36" s="29"/>
      <c r="P36" s="29"/>
      <c r="Q36" s="29"/>
      <c r="R36" s="28"/>
      <c r="S36" s="28"/>
      <c r="T36" s="29"/>
    </row>
    <row r="37" spans="1:20" ht="101.5" x14ac:dyDescent="0.35">
      <c r="A37" s="64"/>
      <c r="B37" s="38"/>
      <c r="C37" s="38"/>
      <c r="D37" s="28" t="s">
        <v>255</v>
      </c>
      <c r="E37" s="28" t="s">
        <v>256</v>
      </c>
      <c r="F37" s="28" t="s">
        <v>257</v>
      </c>
      <c r="G37" s="28" t="s">
        <v>317</v>
      </c>
      <c r="H37" s="29"/>
      <c r="I37" s="29"/>
      <c r="J37" s="29"/>
      <c r="K37" s="28" t="s">
        <v>318</v>
      </c>
      <c r="L37" s="28" t="s">
        <v>319</v>
      </c>
      <c r="M37" s="28"/>
      <c r="N37" s="28"/>
      <c r="O37" s="28"/>
      <c r="P37" s="28" t="s">
        <v>320</v>
      </c>
      <c r="Q37" s="29" t="s">
        <v>326</v>
      </c>
      <c r="R37" s="28" t="s">
        <v>330</v>
      </c>
      <c r="S37" s="28"/>
      <c r="T37" s="29" t="s">
        <v>138</v>
      </c>
    </row>
    <row r="38" spans="1:20" ht="188.5" x14ac:dyDescent="0.35">
      <c r="A38" s="64"/>
      <c r="B38" s="37">
        <v>8</v>
      </c>
      <c r="C38" s="37" t="s">
        <v>277</v>
      </c>
      <c r="D38" s="28" t="s">
        <v>258</v>
      </c>
      <c r="E38" s="28" t="s">
        <v>259</v>
      </c>
      <c r="F38" s="28" t="s">
        <v>260</v>
      </c>
      <c r="G38" s="28" t="s">
        <v>261</v>
      </c>
      <c r="H38" s="29" t="s">
        <v>144</v>
      </c>
      <c r="I38" s="29" t="s">
        <v>150</v>
      </c>
      <c r="J38" s="29" t="s">
        <v>149</v>
      </c>
      <c r="K38" s="28" t="s">
        <v>288</v>
      </c>
      <c r="L38" s="28" t="s">
        <v>206</v>
      </c>
      <c r="M38" s="29" t="s">
        <v>168</v>
      </c>
      <c r="N38" s="29" t="s">
        <v>163</v>
      </c>
      <c r="O38" s="29" t="s">
        <v>168</v>
      </c>
      <c r="P38" s="28" t="s">
        <v>262</v>
      </c>
      <c r="Q38" s="29" t="s">
        <v>326</v>
      </c>
      <c r="R38" s="28" t="s">
        <v>330</v>
      </c>
      <c r="S38" s="28" t="s">
        <v>338</v>
      </c>
      <c r="T38" s="29" t="s">
        <v>138</v>
      </c>
    </row>
    <row r="39" spans="1:20" ht="72.5" x14ac:dyDescent="0.35">
      <c r="A39" s="64"/>
      <c r="B39" s="39"/>
      <c r="C39" s="39"/>
      <c r="D39" s="28" t="s">
        <v>264</v>
      </c>
      <c r="E39" s="28" t="s">
        <v>263</v>
      </c>
      <c r="F39" s="28" t="s">
        <v>265</v>
      </c>
      <c r="G39" s="28" t="s">
        <v>266</v>
      </c>
      <c r="H39" s="28"/>
      <c r="I39" s="28"/>
      <c r="J39" s="28"/>
      <c r="K39" s="28"/>
      <c r="L39" s="28"/>
      <c r="M39" s="29"/>
      <c r="N39" s="29"/>
      <c r="O39" s="29"/>
      <c r="P39" s="29"/>
      <c r="Q39" s="29"/>
      <c r="R39" s="28"/>
      <c r="S39" s="28"/>
      <c r="T39" s="29"/>
    </row>
    <row r="40" spans="1:20" ht="43.5" x14ac:dyDescent="0.35">
      <c r="A40" s="64"/>
      <c r="B40" s="39"/>
      <c r="C40" s="39"/>
      <c r="D40" s="30" t="s">
        <v>267</v>
      </c>
      <c r="E40" s="37" t="s">
        <v>268</v>
      </c>
      <c r="F40" s="28" t="s">
        <v>269</v>
      </c>
      <c r="G40" s="28" t="s">
        <v>271</v>
      </c>
      <c r="H40" s="28"/>
      <c r="I40" s="28"/>
      <c r="J40" s="28"/>
      <c r="K40" s="28"/>
      <c r="L40" s="28"/>
      <c r="M40" s="29"/>
      <c r="N40" s="29"/>
      <c r="O40" s="29"/>
      <c r="P40" s="29"/>
      <c r="Q40" s="29"/>
      <c r="R40" s="28"/>
      <c r="S40" s="28"/>
      <c r="T40" s="29"/>
    </row>
    <row r="41" spans="1:20" ht="116" x14ac:dyDescent="0.35">
      <c r="A41" s="65"/>
      <c r="B41" s="38"/>
      <c r="C41" s="38"/>
      <c r="D41" s="31"/>
      <c r="E41" s="38"/>
      <c r="F41" s="28" t="s">
        <v>270</v>
      </c>
      <c r="G41" s="28" t="s">
        <v>272</v>
      </c>
      <c r="H41" s="28"/>
      <c r="I41" s="28"/>
      <c r="J41" s="28"/>
      <c r="K41" s="28" t="s">
        <v>318</v>
      </c>
      <c r="L41" s="28" t="s">
        <v>319</v>
      </c>
      <c r="M41" s="28"/>
      <c r="N41" s="28"/>
      <c r="O41" s="28"/>
      <c r="P41" s="28" t="s">
        <v>320</v>
      </c>
      <c r="Q41" s="29" t="s">
        <v>326</v>
      </c>
      <c r="R41" s="28" t="s">
        <v>330</v>
      </c>
      <c r="S41" s="28"/>
      <c r="T41" s="29" t="s">
        <v>138</v>
      </c>
    </row>
  </sheetData>
  <autoFilter ref="A3:Z41"/>
  <mergeCells count="55">
    <mergeCell ref="L1:P1"/>
    <mergeCell ref="A4:A41"/>
    <mergeCell ref="E40:E41"/>
    <mergeCell ref="B20:B29"/>
    <mergeCell ref="C36:C37"/>
    <mergeCell ref="B38:B41"/>
    <mergeCell ref="C38:C41"/>
    <mergeCell ref="E32:E33"/>
    <mergeCell ref="D32:D33"/>
    <mergeCell ref="B30:B33"/>
    <mergeCell ref="C30:C33"/>
    <mergeCell ref="C34:C35"/>
    <mergeCell ref="B34:B35"/>
    <mergeCell ref="D27:D29"/>
    <mergeCell ref="D14:D16"/>
    <mergeCell ref="E14:E16"/>
    <mergeCell ref="Q1:T1"/>
    <mergeCell ref="A2:A3"/>
    <mergeCell ref="B2:B3"/>
    <mergeCell ref="C2:C3"/>
    <mergeCell ref="D2:D3"/>
    <mergeCell ref="E2:E3"/>
    <mergeCell ref="F2:F3"/>
    <mergeCell ref="G2:G3"/>
    <mergeCell ref="H2:H3"/>
    <mergeCell ref="I2:I3"/>
    <mergeCell ref="J2:J3"/>
    <mergeCell ref="K2:K3"/>
    <mergeCell ref="Q2:Q3"/>
    <mergeCell ref="A1:J1"/>
    <mergeCell ref="R2:R3"/>
    <mergeCell ref="S2:S3"/>
    <mergeCell ref="T2:T3"/>
    <mergeCell ref="D12:D13"/>
    <mergeCell ref="P2:P3"/>
    <mergeCell ref="M2:O2"/>
    <mergeCell ref="L2:L3"/>
    <mergeCell ref="E12:E13"/>
    <mergeCell ref="D9:D11"/>
    <mergeCell ref="E9:E11"/>
    <mergeCell ref="E18:E19"/>
    <mergeCell ref="D18:D19"/>
    <mergeCell ref="B36:B37"/>
    <mergeCell ref="D5:D8"/>
    <mergeCell ref="E5:E8"/>
    <mergeCell ref="E21:E26"/>
    <mergeCell ref="D21:D26"/>
    <mergeCell ref="C17:C19"/>
    <mergeCell ref="B17:B19"/>
    <mergeCell ref="C12:C16"/>
    <mergeCell ref="B12:B16"/>
    <mergeCell ref="E27:E29"/>
    <mergeCell ref="C20:C29"/>
    <mergeCell ref="C4:C11"/>
    <mergeCell ref="B4:B11"/>
  </mergeCells>
  <printOptions horizontalCentered="1" verticalCentered="1"/>
  <pageMargins left="0" right="0" top="0.19685039370078741" bottom="0.15748031496062992" header="0.31496062992125984" footer="0.31496062992125984"/>
  <pageSetup paperSize="8" scale="9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Parametri!$D$10:$D$12</xm:f>
          </x14:formula1>
          <xm:sqref>J22:J29 J4:J19 J31:J33 J35 J37:J38</xm:sqref>
        </x14:dataValidation>
        <x14:dataValidation type="list" allowBlank="1" showInputMessage="1" showErrorMessage="1">
          <x14:formula1>
            <xm:f>Parametri!$B$10:$B$11</xm:f>
          </x14:formula1>
          <xm:sqref>I22:I29 I4:I19 I31:I33 I35 I37:I38</xm:sqref>
        </x14:dataValidation>
        <x14:dataValidation type="list" allowBlank="1" showInputMessage="1" showErrorMessage="1">
          <x14:formula1>
            <xm:f>Parametri!$B$3:$B$7</xm:f>
          </x14:formula1>
          <xm:sqref>H22:H29 H4:H19 H31:H33 H35 H37:H38</xm:sqref>
        </x14:dataValidation>
        <x14:dataValidation type="list" allowBlank="1" showInputMessage="1" showErrorMessage="1">
          <x14:formula1>
            <xm:f>[4]Parametri!#REF!</xm:f>
          </x14:formula1>
          <xm:sqref>M4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 </vt:lpstr>
      <vt:lpstr>Sezione generale_old</vt:lpstr>
      <vt:lpstr>competenze</vt:lpstr>
      <vt:lpstr>Parametri</vt:lpstr>
      <vt:lpstr>Mappatura_USA</vt:lpstr>
      <vt:lpstr>competenze!Area_stampa</vt:lpstr>
      <vt:lpstr>Mappatura_USA!Area_stampa</vt:lpstr>
      <vt:lpstr>Mappatura_USA!Titoli_stampa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2017-07-25T15:06:32Z</cp:lastPrinted>
  <dcterms:created xsi:type="dcterms:W3CDTF">2014-07-11T10:05:14Z</dcterms:created>
  <dcterms:modified xsi:type="dcterms:W3CDTF">2018-01-23T16:22:11Z</dcterms:modified>
</cp:coreProperties>
</file>