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sharedStrings.xml" ContentType="application/vnd.openxmlformats-officedocument.spreadsheetml.sharedStrings+xml"/>
  <Override PartName="/xl/worksheets/sheet3.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worksheets/sheet5.xml" ContentType="application/vnd.openxmlformats-officedocument.spreadsheetml.worksheet+xml"/>
  <Override PartName="/xl/externalLinks/externalLink6.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C:\Users\fr.fulvi\Documents\MAPPATURA 2018_2\matrici pubblicate\"/>
    </mc:Choice>
  </mc:AlternateContent>
  <bookViews>
    <workbookView xWindow="0" yWindow="945" windowWidth="17025" windowHeight="10185"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 r:id="rId11"/>
  </externalReferences>
  <definedNames>
    <definedName name="_xlnm._FilterDatabase" localSheetId="3" hidden="1">competenze!$B$1:$D$31</definedName>
    <definedName name="_xlnm._FilterDatabase" localSheetId="2" hidden="1">'Mappatura processi'!$A$4:$AB$79</definedName>
    <definedName name="_xlnm.Print_Area" localSheetId="3">competenze!$B$1:$D$31</definedName>
    <definedName name="_xlnm.Print_Area" localSheetId="2">'Mappatura processi'!$A$4:$AB$79</definedName>
    <definedName name="_xlnm.Print_Area" localSheetId="0">'Sezione generale'!$B$2:$C$6</definedName>
    <definedName name="Direzione">#REF!</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#REF!</definedName>
    <definedName name="ufficio">#REF!</definedName>
    <definedName name="ufficio_di_destinazione">[2]parametri!$A$2:$A$34</definedName>
  </definedNames>
  <calcPr calcId="162913"/>
</workbook>
</file>

<file path=xl/calcChain.xml><?xml version="1.0" encoding="utf-8"?>
<calcChain xmlns="http://schemas.openxmlformats.org/spreadsheetml/2006/main">
  <c r="K55" i="13" l="1"/>
  <c r="K56" i="13" s="1"/>
  <c r="K58" i="13"/>
  <c r="K51" i="13"/>
  <c r="K5" i="13"/>
  <c r="K6" i="13" s="1"/>
  <c r="K52" i="13" l="1"/>
  <c r="K7" i="13"/>
  <c r="K9" i="13" s="1"/>
  <c r="D24" i="16"/>
  <c r="D23" i="16"/>
  <c r="D22" i="16"/>
  <c r="K60" i="13" l="1"/>
  <c r="K10" i="13"/>
  <c r="K61" i="13" l="1"/>
  <c r="K11" i="13"/>
  <c r="A4" i="13"/>
  <c r="K13" i="13" l="1"/>
  <c r="C3" i="1"/>
  <c r="C5" i="1"/>
  <c r="K14" i="13" l="1"/>
  <c r="K16" i="13" l="1"/>
  <c r="K17" i="13" l="1"/>
  <c r="K18" i="13" l="1"/>
  <c r="K19" i="13" l="1"/>
  <c r="K20" i="13" l="1"/>
  <c r="K22" i="13" l="1"/>
  <c r="K24" i="13" l="1"/>
  <c r="K25" i="13" l="1"/>
  <c r="K26" i="13" l="1"/>
  <c r="K27" i="13" l="1"/>
  <c r="K28" i="13" l="1"/>
  <c r="K29" i="13" l="1"/>
  <c r="K30" i="13" l="1"/>
  <c r="K31" i="13" l="1"/>
  <c r="K32" i="13" l="1"/>
  <c r="K34" i="13" l="1"/>
  <c r="K35" i="13" l="1"/>
  <c r="K36" i="13" l="1"/>
  <c r="K38" i="13" l="1"/>
  <c r="K39" i="13" l="1"/>
  <c r="K40" i="13"/>
  <c r="K41" i="13" l="1"/>
  <c r="K42" i="13" l="1"/>
  <c r="K43" i="13" l="1"/>
  <c r="K44" i="13" l="1"/>
</calcChain>
</file>

<file path=xl/sharedStrings.xml><?xml version="1.0" encoding="utf-8"?>
<sst xmlns="http://schemas.openxmlformats.org/spreadsheetml/2006/main" count="1555" uniqueCount="447">
  <si>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</si>
  <si>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</si>
  <si>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</si>
  <si>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</si>
  <si>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</si>
  <si>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</si>
  <si>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</si>
  <si>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</si>
  <si>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</si>
  <si>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</si>
  <si>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</si>
  <si>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</si>
  <si>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</si>
  <si>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</si>
  <si>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</si>
  <si>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</si>
  <si>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</si>
  <si>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</si>
  <si>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</si>
  <si>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</si>
  <si>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</si>
  <si>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</si>
  <si>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</si>
  <si>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</si>
  <si>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</si>
  <si>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</si>
  <si>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</si>
  <si>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</si>
  <si>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</si>
  <si>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</si>
  <si>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</si>
  <si>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</si>
  <si>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</si>
  <si>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</si>
  <si>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</si>
  <si>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</si>
  <si>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</si>
  <si>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</si>
  <si>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</si>
  <si>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</si>
  <si>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</si>
  <si>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</si>
  <si>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</si>
  <si>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</si>
  <si>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</si>
  <si>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</si>
  <si>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</si>
  <si>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</si>
  <si>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</si>
  <si>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</si>
  <si>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</si>
  <si>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</si>
  <si>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</si>
  <si>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</si>
  <si>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</si>
  <si>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</si>
  <si>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</si>
  <si>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</si>
  <si>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</si>
  <si>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</si>
  <si>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</si>
  <si>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</si>
  <si>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</si>
  <si>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</si>
  <si>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</si>
  <si>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</si>
  <si>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</si>
  <si>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</si>
  <si>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</si>
  <si>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</si>
  <si>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</si>
  <si>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</si>
  <si>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</si>
  <si>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</si>
  <si>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</si>
  <si>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</si>
  <si>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</si>
  <si>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</si>
  <si>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</si>
  <si>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</si>
  <si>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</si>
  <si>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</si>
  <si>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</si>
  <si>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</si>
  <si>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</si>
  <si>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</si>
  <si>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</si>
  <si>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</si>
  <si>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</si>
  <si>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</si>
  <si>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</si>
  <si>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</si>
  <si>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</si>
  <si>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</si>
  <si>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</si>
  <si>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</si>
  <si>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</si>
  <si>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</si>
  <si>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</si>
  <si>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</si>
  <si>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</si>
  <si>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</si>
  <si>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</si>
  <si>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</si>
  <si>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2_1</t>
  </si>
  <si>
    <t>2_2</t>
  </si>
  <si>
    <t>Mappatura ATTIVITA'-FASI-AZIONI</t>
  </si>
  <si>
    <t>3_1</t>
  </si>
  <si>
    <t>3_2</t>
  </si>
  <si>
    <t>3_3</t>
  </si>
  <si>
    <t>3_4</t>
  </si>
  <si>
    <t>3_5</t>
  </si>
  <si>
    <t>4_1</t>
  </si>
  <si>
    <t>4_2</t>
  </si>
  <si>
    <t>DESCRIZIONE FASE</t>
  </si>
  <si>
    <t>DESCRIZIONE  AZIONE</t>
  </si>
  <si>
    <t>Esecutore Azione 
(in ogni cella è presente un menù a tendina)</t>
  </si>
  <si>
    <t xml:space="preserve">Responsabile Fase 
(in ogni cella è presente un menù a tendina) </t>
  </si>
  <si>
    <t>Responsabile attività 
(in ogni cella è presente un menù a tendina)</t>
  </si>
  <si>
    <t>Durata della Fase
(indicare la durata in GIORNI o specificare NON APPLICABILE)</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</si>
  <si>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</si>
  <si>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</si>
  <si>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</si>
  <si>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</si>
  <si>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</si>
  <si>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</si>
  <si>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</si>
  <si>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</si>
  <si>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</si>
  <si>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</si>
  <si>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</si>
  <si>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</si>
  <si>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</si>
  <si>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</si>
  <si>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</si>
  <si>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</si>
  <si>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</si>
  <si>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</si>
  <si>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</si>
  <si>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</si>
  <si>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</si>
  <si>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</si>
  <si>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</si>
  <si>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</si>
  <si>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</si>
  <si>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</si>
  <si>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</si>
  <si>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</si>
  <si>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</si>
  <si>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</si>
  <si>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</si>
  <si>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</si>
  <si>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</si>
  <si>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</si>
  <si>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</si>
  <si>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</si>
  <si>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</si>
  <si>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</si>
  <si>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</si>
  <si>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</si>
  <si>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</si>
  <si>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</si>
  <si>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</si>
  <si>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</si>
  <si>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</si>
  <si>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</si>
  <si>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</si>
  <si>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DESCRIZIONE DEL COMPORTAMENTO A RISCHIO CORRUZIONE</t>
  </si>
  <si>
    <t>Avvio del procedimento</t>
  </si>
  <si>
    <t xml:space="preserve">Regolamento ANAC </t>
  </si>
  <si>
    <t xml:space="preserve">Individuazione del funzionario responsabile </t>
  </si>
  <si>
    <t>Fase preistruttoria</t>
  </si>
  <si>
    <t>Ricerca di  fascicoli già in trattazione che attengono alla stessa fattispecie</t>
  </si>
  <si>
    <t>n.a.</t>
  </si>
  <si>
    <t>MISURE</t>
  </si>
  <si>
    <t>CATEGORIA DI EVENTO RISCHIOSO</t>
  </si>
  <si>
    <t>VALUTAZIONE DEL RISCHIO</t>
  </si>
  <si>
    <t>IMPATTO</t>
  </si>
  <si>
    <t>PROBABILITA'</t>
  </si>
  <si>
    <t>RISULTATO
(IMPATTO x PROBABILITA')</t>
  </si>
  <si>
    <t>Molto bassa</t>
  </si>
  <si>
    <t>Altissimo</t>
  </si>
  <si>
    <t>Bassa</t>
  </si>
  <si>
    <t>Alto</t>
  </si>
  <si>
    <t>Media</t>
  </si>
  <si>
    <t>Alta</t>
  </si>
  <si>
    <t>Altissima</t>
  </si>
  <si>
    <t>nascondere</t>
  </si>
  <si>
    <t xml:space="preserve">Alto </t>
  </si>
  <si>
    <t>Medio</t>
  </si>
  <si>
    <t>/</t>
  </si>
  <si>
    <t>FASI E TEMPI DI ATTUAZIONE</t>
  </si>
  <si>
    <t>INDICATORI DI ATTUAZIONE</t>
  </si>
  <si>
    <t>SOGGETTO RESPONSABILE</t>
  </si>
  <si>
    <t>PROGRAMMAZIONE</t>
  </si>
  <si>
    <t>L’Ufficio cura la gestione delle segnalazioni provenienti dai dipendenti delle pubbliche amministrazioni e dai soggetti individuati dall’art. 54 bis del d.lgs. 165/2001, ai fini di vigilanza e controllo sull’applicazione della normativa in materia di prevenzione della corruzione, proponendo, se ricorrono i presupposti, l’irrogazione delle sanzioni amministrative previste dalla normativa vigente.</t>
  </si>
  <si>
    <t>Antonia Magnotti</t>
  </si>
  <si>
    <t>UWHIB</t>
  </si>
  <si>
    <t>Descrizione delle funzioni svolte dall'ufficio</t>
  </si>
  <si>
    <t>Nominativo Dirigente</t>
  </si>
  <si>
    <t>Ufficio per la vigilanza sulle segnalazioni dei whistleblowers</t>
  </si>
  <si>
    <t>Inserimento delle informazioni rilevanti nel Database WB</t>
  </si>
  <si>
    <t>Ricezione della segnalazione</t>
  </si>
  <si>
    <t>Ricognizione e prima analisi delle segnalazioni pervenute tramite Piattaforma informatica</t>
  </si>
  <si>
    <t xml:space="preserve">Tenuta in considerazione di segnalazioni anonime di fatti di particolare rilevanza o gravità e caratterizzate da informazioni adeguatamente circostanziate </t>
  </si>
  <si>
    <t xml:space="preserve">Comunicazione bimestrale al Consiglio dell’elenco delle segnalazioni archiviate </t>
  </si>
  <si>
    <t>Invio della segnalazione non di competenza dell'Ufficio al Dipartimento della funzione pubblica della Presidenza del Consiglio dei ministri o di altri organismi di garanzia o di disciplina per le attività e gli eventuali provvedimenti di competenza</t>
  </si>
  <si>
    <t>Comunicazione al segnalante e/o RPCT dell'archiviazione</t>
  </si>
  <si>
    <t>Validazione della sussistenza dei presupposti per l'apertura fascicolo whistleblowing ai sensi dell'art. 54-bis del D. Lgs. 165/2001 come modificato dalla Legge 30.11.2017, N. 179</t>
  </si>
  <si>
    <t>Apposizione dell'indice di priorità secondo la competenza dell'Ufficio/dell'ANAC, ad esempio, di grado: 1. "Basso" = non di competenza dell'ANAC; 2. "Medio" = non di competenza di UWHIB, ma di competenza di altro Ufficio ANAC; 3. "Elevato" = di competenza UWHIB.</t>
  </si>
  <si>
    <t>Invio della segnalazione di cui al comma 1 dell’articolo 4 del Regolamento sull’esercizio del potere sanzionatorio al Dipartimento della funzione pubblica della Presidenza del Consiglio dei ministri o di altri organismi di garanzia o di disciplina per le attività e gli eventuali provvedimenti di competenza</t>
  </si>
  <si>
    <t>Comunicazione bimestrale al Consiglio dell’elenco delle segnalazioni archiviate  con provvedimento conclusivo della fase preistruttoria</t>
  </si>
  <si>
    <t>Fase istruttoria</t>
  </si>
  <si>
    <t>Preparazione pratica informatica</t>
  </si>
  <si>
    <t>Preparazione pratica cartacea</t>
  </si>
  <si>
    <t>Assegnazione pratica al funzionario</t>
  </si>
  <si>
    <t>Assegnazione dell'ordine di priorità della segnalazione</t>
  </si>
  <si>
    <t>Archiviazione nel caso di infondatezza per l’assenza di elementi di fatto idonei a giustificare ulteriori accertamenti dell’Autorità</t>
  </si>
  <si>
    <t>Archiviazione qualora emerga l’insussistenza dei presupposti di legge per l’applicazione della sanzione</t>
  </si>
  <si>
    <t>Invio della segnalazione non di competenza dell'Ufficio ad altro Ufficio ANAC</t>
  </si>
  <si>
    <t>Ricognizione e prima analisi delle assegnazioni giornaliere dell'ufficio da parte del'Ufficio protocollo, nonché della corrispondenza pervenuta nella casella di posta elettronica dell'Ufficio e nella casella di posta elettronica del Dirigente</t>
  </si>
  <si>
    <t>1_3</t>
  </si>
  <si>
    <t>1_4</t>
  </si>
  <si>
    <t>1_5</t>
  </si>
  <si>
    <t>1_6</t>
  </si>
  <si>
    <t>1_7</t>
  </si>
  <si>
    <t>Eventuale archiviazione della segnalazione</t>
  </si>
  <si>
    <t>Comunicazione bimestrale al Consiglio dell’elenco dei procedimenti avviati</t>
  </si>
  <si>
    <t>Analisi della documentazione e degli elementi ricevuti</t>
  </si>
  <si>
    <t>Acquisizione ed analisi di ogni elemento utile alla valutazione della fattispecie</t>
  </si>
  <si>
    <t>Valutazione della sussistenza dei presupposti per l’avvio del procedimento</t>
  </si>
  <si>
    <t>MISURE GENERALI
Contrassegnare con * le misure già esistenti</t>
  </si>
  <si>
    <t>MISURE SPECIFICHE
Contrassegnare con * le misure già esistenti</t>
  </si>
  <si>
    <r>
      <t xml:space="preserve">MOTIVAZIONE
</t>
    </r>
    <r>
      <rPr>
        <i/>
        <sz val="11"/>
        <rFont val="Calibri"/>
        <family val="2"/>
        <scheme val="minor"/>
      </rPr>
      <t>Da riportare solo in caso di impatto con valore diverso da "ALTISSIMO"</t>
    </r>
  </si>
  <si>
    <t>Comunicazione bimestrale al Consiglio dell’elenco delle sospensioni</t>
  </si>
  <si>
    <t>Valutazione di memorie, deduzioni scritte e documenti presentati</t>
  </si>
  <si>
    <t>Richiesta di ulteriori informazioni, chiarimenti, atti e documenti</t>
  </si>
  <si>
    <t>3_6</t>
  </si>
  <si>
    <t>Esame degli atti del procedimento acquisiti ed eventuale richiesta di un'ulteriore integrazione documentale ed informativa</t>
  </si>
  <si>
    <t>Valutazione della descrizione delle fattispecie segnalate come contraddittoria, confusa, non debitamente circostanziata e, comunque, tale da non consentire la comprensione dei fatti segnalati</t>
  </si>
  <si>
    <t>Valutazione del contenuto generico o mero rinvio ad allegata documentazione e/o corrispondenza intercorsa con l’amministrazione o l’ente</t>
  </si>
  <si>
    <t>Valutazione dell'invio reiterato di segnalazioni aventi contenuto uguale o analogo</t>
  </si>
  <si>
    <t>Archiviazione per manifesta insussistenza dei presupposti di legge per l’applicazione della sanzione</t>
  </si>
  <si>
    <t xml:space="preserve">Archiviazione per manifesta mancanza di interesse all’integrità della pubblica amministrazione </t>
  </si>
  <si>
    <t>Istanza di accesso agli atti, nel rispetto delle modalità e dei termini previsti dal Regolamento concernente l’accesso ai documenti formati o detenuti dall’Autorità ai sensi della legge 7 agosto 1990, n. 241</t>
  </si>
  <si>
    <t>Valutazione degli atti del procedimento</t>
  </si>
  <si>
    <t>Audizione innanzi all’ufficio o al Consiglio su istanza o su richiesta</t>
  </si>
  <si>
    <t>Realizzazione di eventuali ulteriori accertamenti ispettivi</t>
  </si>
  <si>
    <t>Predisposizione di una comunicazione di risultanze istruttorie ed invio ai soggetti interessati</t>
  </si>
  <si>
    <t>Comunicazione mensile al Consiglio dell’elenco delle risultanze istruttorie trasmesse</t>
  </si>
  <si>
    <t xml:space="preserve">Trasmissione al Consiglio per l’approvazione di una proposta di delibera in relazione alle risultanze dell’istruttoria e all’eventuale audizione finale innanzi al Consiglio </t>
  </si>
  <si>
    <t>Conclusione del procedimento</t>
  </si>
  <si>
    <t xml:space="preserve">Pubblicazione dell'eventuale provvedimento sanzionatorio sul sito istituzionale dell’Autorità </t>
  </si>
  <si>
    <t>Notificazione o comunicazione del provvedimento ai soggetti interessati</t>
  </si>
  <si>
    <t>NA</t>
  </si>
  <si>
    <t>Formalizzazione parziale e/o distorta dell'input conoscitivo interno e dei risultati attesi nello studio al fine di favorire particolari soggetti o loro categorie</t>
  </si>
  <si>
    <t>Pilotamento di procedure/attività ai fini della concessione di privilegi/favori</t>
  </si>
  <si>
    <t>Regolamentazione e controllo*</t>
  </si>
  <si>
    <t>Uso improprio o distorto della discrezionalità</t>
  </si>
  <si>
    <t>Definizione di dettaglio del piano delle analisi e delle elaborazioni</t>
  </si>
  <si>
    <t>Definire solo superficialmente il piano delle analisi e delle elaborazioni</t>
  </si>
  <si>
    <t>Elusione delle procedure di svolgimento delle attività e di controllo</t>
  </si>
  <si>
    <t>Esecuzione del piano delle analisi e delle elaborazioni</t>
  </si>
  <si>
    <t>Esecuzione ridotta del piano delle analisi e delle elaborazioni</t>
  </si>
  <si>
    <t>Analisi ed elaborazione dati sul WB</t>
  </si>
  <si>
    <t>5_1</t>
  </si>
  <si>
    <t>Commento dei risultati</t>
  </si>
  <si>
    <t>Interpretare in maniera distorta i risultati al fine di favorire particolari soggetti o loro categorie</t>
  </si>
  <si>
    <t>Effetto feedback ed eventuali integrazioni/modifiche della definizione e dell'esecuzione del piano delle analisi e delle elaborazioni</t>
  </si>
  <si>
    <t>Apportare modifiche del piano delle analisi e delle elaborazione al fine di occultare i risultati ottenuti ritenuti "scomodi"</t>
  </si>
  <si>
    <t xml:space="preserve">Alterazione/manipolazione/utilizzo improprio di informazioni e documentazione </t>
  </si>
  <si>
    <t>Formazione
Sensibilizzazione e promozione della deontologia professionale</t>
  </si>
  <si>
    <t>Presentazione dei risultati delle analisi e delle elaborazioni (appunto al Consiglio, pubblicazione, seminario, ecc.)</t>
  </si>
  <si>
    <t>Presentare in maniera distorta i risultati al fine di favorire particolari soggetti o loro categorie (incremento di immagine, occultamento di comportamenti passibili di censura, cancellazione di soggetti dalla liste delle SA da sanzionare, ecc.)</t>
  </si>
  <si>
    <t>5_2</t>
  </si>
  <si>
    <t>Formalizzazione dell'input conoscitivo e dei risultati attesi nello studio</t>
  </si>
  <si>
    <t>RISCHIO</t>
  </si>
  <si>
    <t>Proposta di archiviazione o atti / assegnazione / trasferimento ad altro ufficio</t>
  </si>
  <si>
    <t>Irrituale ricorso alla sospensione al fine di ostacolare o rallentare l'attività di vigilanza</t>
  </si>
  <si>
    <t>Volontario o colpevole ritardo nell'avvio al fine di compromettere attività istruttoria / Irrituale ricorso alla sospensione al fine di ostacolare o rallentare l'attività di vigilanza</t>
  </si>
  <si>
    <t xml:space="preserve"> Comportamenti volutamente omissivi o pilotati che possono compromettere l'attività di vigilanza </t>
  </si>
  <si>
    <t>Acquisizione parziale e/o distorta degli elementi conoscitivi afferenti agli accertamenti necessari all'avvio della vigilanza</t>
  </si>
  <si>
    <t>Omissioni nell'assegnazione o deliberati ritardi</t>
  </si>
  <si>
    <t>Rivelazione di notizie riservate / violazione del segreto d’Ufficio</t>
  </si>
  <si>
    <t xml:space="preserve">Alterazione delle valutazioni con omissione di elementi che possono compromettere l'attività di vigilanza / Erronea o parziale valutazione </t>
  </si>
  <si>
    <t>Alterazione dei tempi</t>
  </si>
  <si>
    <t xml:space="preserve">Volontario o colpevole ritardo nell'invio della nota di avvio al fine di compromettere attività istruttoria </t>
  </si>
  <si>
    <t>Alterazione / manipolazione / utilizzo improprio di informazioni e documentazione</t>
  </si>
  <si>
    <t xml:space="preserve">Chiusura dell'istruttoria ed invio della comunicazione delle risultanze istruttorie in Consiglio </t>
  </si>
  <si>
    <t>STATO DI ATTUAZIONE al 30 giugno 2018</t>
  </si>
  <si>
    <t xml:space="preserve">
1.da attuare
2. attuata</t>
  </si>
  <si>
    <t>Piattaforma informatica</t>
  </si>
  <si>
    <t>6_1</t>
  </si>
  <si>
    <t xml:space="preserve">1. Esistenza (SI/NO) di linee guida per le elaborazioni
2. Esistenza nel tempo (SI/NO) della partecipazione collegiale del personale dell'ufficio
</t>
  </si>
  <si>
    <t>Trasparenza*, Codice comportamento*, Rotazione del personale*</t>
  </si>
  <si>
    <t>Trasparenza*, Codice comportamento*, Rotazione del personale*, Astensione conflitto di interesse*</t>
  </si>
  <si>
    <t>Codice comportamento*, Regolamentazione e controllo*, Formazione sui temi dell'etica e della legalità*</t>
  </si>
  <si>
    <t>Trasparenza*, Codice comportamento*, Regolamentazione e controllo*, Rotazione del personale*</t>
  </si>
  <si>
    <t>Trasparenza*, Codice comportamento*, Partecipazione*, Regolamentazione e controllo*, Formazione</t>
  </si>
  <si>
    <t>Trasparenza*, Codice comportamento*, Regolamentazione e controllo*, Formazione sui temi dell'etica e della legalità*</t>
  </si>
  <si>
    <t>Trasparenza*, Codice comportamento*, Rotazione del personale*, Partecipazione*, Formazione sui temi dell'etica e della legalità*</t>
  </si>
  <si>
    <t>Codice comportamento*, Partecipazione*, Formazione sui temi dell'etica e della legalità*</t>
  </si>
  <si>
    <t>Trasparenza*, Codice comportamento*, Partecipazione*, Regolamentazione e controllo*</t>
  </si>
  <si>
    <t>Trasparenza*
Partecipazione*
Rotazione*
Formazione sui temi dell'etica e della legalità*
Sensibilizzazione e promozione della deontologia professionale</t>
  </si>
  <si>
    <t>1. 01/03/2018
2. 31/12/2018
3. 31/12/2018</t>
  </si>
  <si>
    <t>1. in attuazione 
2. da attuare</t>
  </si>
  <si>
    <t>1. 01/03/2018
2. 31/12/2018</t>
  </si>
  <si>
    <t xml:space="preserve">1. Meccanismo di controllo su più livelli: duplice valutazione del dirigente e del funzionario*
2. Meccanismi di controllo su più livelli: valutazione in sede di resoconto in Consiglio
3. Rispetto de termini indicati nel Regolamento e delle prescrizioni indicate nelle Linee guida
</t>
  </si>
  <si>
    <t>Trasparenza*, Regolamentazione e controllo*</t>
  </si>
  <si>
    <t>Trasparenza*, Codice comportamento*, Regolamentazione e controllo*, Rotazione del personale*, Astensione per conflitto di interesse</t>
  </si>
  <si>
    <t>Interfaccia con gli uffici informatici dell'ANAC per lo sviluppo dell'applicativo software per la gestione delle segnalazioni WB di I e II livello</t>
  </si>
  <si>
    <t>Piano delle analisi e delle elaborazioni statistiche sul WB</t>
  </si>
  <si>
    <t>Risultati delle analisi e delle elaborazioni statistiche sul WB</t>
  </si>
  <si>
    <t>Evoluzione incrementale della piattaforma informatica del WB</t>
  </si>
  <si>
    <t>Assegnazione al funzionario della pratica informatica e della pratica cartacea</t>
  </si>
  <si>
    <t>Valutazione eventuale mancanza dei dati che costituiscono elementi essenziali della segnalazione contrassegnati come obbligatori nel modulo della piattaforma informatica</t>
  </si>
  <si>
    <t>Valutazione della produzione di documentazione sovrabbondante, disordinata, inconferente o ingiustificatamente dilazionata</t>
  </si>
  <si>
    <t>Comunicazione al Consiglio bimestrale dell’elenco delle segnalazioni anonime ritenute come ricevibili</t>
  </si>
  <si>
    <t>Archiviazione per manifesta incompetenza dell’Autorità sulle questioni segnalate</t>
  </si>
  <si>
    <t xml:space="preserve">Archiviazione per manifesta infondatezza per l’assenza di elementi di fatto idonei a giustificare accertamenti </t>
  </si>
  <si>
    <t>Archiviazione per intervento dell’Autorità non più attuale</t>
  </si>
  <si>
    <t>Archiviazione per finalità palesemente emulativa</t>
  </si>
  <si>
    <t>Assegnazione dell'Ordine di priorità della segnalazione secondo l'art. 8 del Regolamento sull’esercizio del potere sanzionatorio in materia di tutela degli autori di segnalazioni di reati o irregolarità di cui siano venuti a conoscenza nell’ambito di un rapporto di lavoro di cui all’art. 54-bis del d.lgs. 165/2001 (c.d. whistleblowing)</t>
  </si>
  <si>
    <t>Acquisizione ogni elemento utile alla valutazione della fattispecie, anche avvalendosi dell’ufficio ispettivo dell’Autorità, della Guardia di Finanza, ovvero dell’Ispettorato per la funzione pubblica</t>
  </si>
  <si>
    <t>Avvio dell’istruttoria a seguito dell’accertamento compiuto, degli elementi acquisiti, dei fatti emersi, delle valutazioni e dell'emersione di una violazione relativa a: 1) adozione di misure discriminatorie nei confronti del segnalante; 2) assenza di procedure per l’inoltro e la gestione delle segnalazioni ovvero adozione di procedure non conformi a quelle previste dalle linee guida dell’Autorità relative alle   procedure   per   la presentazione e la gestione delle segnalazioni; 3) mancato svolgimento di attività di verifica e analisi delle segnalazioni ricevute</t>
  </si>
  <si>
    <t>Comunicazione di avvio del procedimento da parte del responsabile del procedimento mediante lettera di contestazione degli addebiti</t>
  </si>
  <si>
    <t>Invio nota di comunicazione di eventuale sospensione al soggetto interessato</t>
  </si>
  <si>
    <t>Adozione da parte del Consiglio del provvedimento sanzionatorio o dell’atto di archiviazione</t>
  </si>
  <si>
    <t>Trasparenza*, Codice comportamento*, Rotazione del personale*, Partecipazione*, Formazione sui temi dell'etica e della legalità*, Astensione per conflitto di interessi *</t>
  </si>
  <si>
    <t>Regolamentazione e controllo*; Codice comportamento*, Partecipazione*, Formazione sui temi dell'etica e della legalità*, Astensione per conflitto di interessi *</t>
  </si>
  <si>
    <t>1. Meccanismo di controllo su più livelli: valutazione collegiale dell'Ufficio*
2. Meccanismi di controllo su più livelli: valutazione in sede di resoconto in Consiglio</t>
  </si>
  <si>
    <t>1. in attuazione 
2. da attuare
3. da attuare</t>
  </si>
  <si>
    <t>1. Rapporto sul totale delle fattispecie a firma congiunta del Dirigente e del Funzionario
2. Report dei resoconti al Consiglio
3. Adozione del Regolamento sanzionatorio WB e delle Linee guida e verifica campionaria</t>
  </si>
  <si>
    <t xml:space="preserve">Richiesta di notizie, informazioni, atti e documenti al RPCT, al responsabile dell'ente e ad altre Amministrazioni o Autorità nazionali ed estere per i profili di competenza nonché ad ogni soggetto privato. </t>
  </si>
  <si>
    <t>Partecipazione al procedimento</t>
  </si>
  <si>
    <t>Sospensione condizionata del procedimento istruttorio</t>
  </si>
  <si>
    <t>4_2_2</t>
  </si>
  <si>
    <t>1_1_1</t>
  </si>
  <si>
    <t>1_1_2</t>
  </si>
  <si>
    <t>1_1_3</t>
  </si>
  <si>
    <t>1_1_4</t>
  </si>
  <si>
    <t>1_2_1</t>
  </si>
  <si>
    <t>1_2_2</t>
  </si>
  <si>
    <t>1_2_3</t>
  </si>
  <si>
    <t>1_2_4</t>
  </si>
  <si>
    <t>1_3_1</t>
  </si>
  <si>
    <t>1_3_2</t>
  </si>
  <si>
    <t>1_3_3</t>
  </si>
  <si>
    <t>1_4_1</t>
  </si>
  <si>
    <t>1_4_2</t>
  </si>
  <si>
    <t>1_4_3</t>
  </si>
  <si>
    <t>1_4_4</t>
  </si>
  <si>
    <t>1_4_5</t>
  </si>
  <si>
    <t>1_4_6</t>
  </si>
  <si>
    <t>1_5_1</t>
  </si>
  <si>
    <t>1_5_2</t>
  </si>
  <si>
    <t>1_6_1</t>
  </si>
  <si>
    <t>1_6_2</t>
  </si>
  <si>
    <t>1_6_3</t>
  </si>
  <si>
    <t>1_6_4</t>
  </si>
  <si>
    <t>1_6_5</t>
  </si>
  <si>
    <t>1_6_6</t>
  </si>
  <si>
    <t>1_6_7</t>
  </si>
  <si>
    <t>1_6_8</t>
  </si>
  <si>
    <t>1_6_9</t>
  </si>
  <si>
    <t>1_6_10</t>
  </si>
  <si>
    <t>1_7_1</t>
  </si>
  <si>
    <t>1_7_2</t>
  </si>
  <si>
    <t>1_7_3</t>
  </si>
  <si>
    <t>1_7_4</t>
  </si>
  <si>
    <t>2_1_1</t>
  </si>
  <si>
    <t>2_1_2</t>
  </si>
  <si>
    <t>2_1_3</t>
  </si>
  <si>
    <t>2_2_3</t>
  </si>
  <si>
    <t>2_2_4</t>
  </si>
  <si>
    <t>2_2_5</t>
  </si>
  <si>
    <t>3_1_1</t>
  </si>
  <si>
    <t>3_1_2</t>
  </si>
  <si>
    <t>3_1_3</t>
  </si>
  <si>
    <t>3_1_4</t>
  </si>
  <si>
    <t>3_1_5</t>
  </si>
  <si>
    <t>3_2_1</t>
  </si>
  <si>
    <t>3_2_2</t>
  </si>
  <si>
    <t>3_2_3</t>
  </si>
  <si>
    <t>3_2_4</t>
  </si>
  <si>
    <t>3_2_5</t>
  </si>
  <si>
    <t>3_3_5</t>
  </si>
  <si>
    <t>3_3_6</t>
  </si>
  <si>
    <t>3_3_1</t>
  </si>
  <si>
    <t>3_3_2</t>
  </si>
  <si>
    <t>3_4_1</t>
  </si>
  <si>
    <t>3_4_2</t>
  </si>
  <si>
    <t>3_4_3</t>
  </si>
  <si>
    <t>3_5_1</t>
  </si>
  <si>
    <t>3_5_2</t>
  </si>
  <si>
    <t>3_5_3</t>
  </si>
  <si>
    <t>4_1_1</t>
  </si>
  <si>
    <t>4_1_2</t>
  </si>
  <si>
    <t>4_1_3</t>
  </si>
  <si>
    <t>4_2_1</t>
  </si>
  <si>
    <t>4_2_3</t>
  </si>
  <si>
    <t>4_2_4</t>
  </si>
  <si>
    <t>5_1_1</t>
  </si>
  <si>
    <t>5_1_2</t>
  </si>
  <si>
    <t>5_1_3</t>
  </si>
  <si>
    <t>5_2_1</t>
  </si>
  <si>
    <t>5_2_2</t>
  </si>
  <si>
    <t>5_2_3</t>
  </si>
  <si>
    <t>6_1_1</t>
  </si>
  <si>
    <t>1. Duplice valutazione del funzionario e del dirigente*
2. Rispetto dei termini e delle prescizioni da inserire nel Regolamento e nelle Linee guida</t>
  </si>
  <si>
    <t>1. Indicazioni operative per le elaborazioni statistiche
2. Partecipazione collegiale di consulenti esterni all'elaborazione *</t>
  </si>
  <si>
    <t>1. Rapporto tra le fattispecie esaminate con duplice valutazione istruttoria e quelle complessivamente esaminate   - TARGET: 80%
2. Adozione del Regolamento sanzionatorio WB e delle Linee guida e verifica campionaria</t>
  </si>
  <si>
    <t>Verifica semestrale dell'incidenza delle valutazioni collegiali sul totale</t>
  </si>
  <si>
    <t>1. Effettuazione di duplice valutazione a cura del dirigente e del funzionario preposto*
2. Meccanismi di controllo su più livelli: valutazione in sede di resoconto in Consiglio
3. Rispetto de termini indicati nel Regolamento e delle prescrizioni indicate nelle Linee guida</t>
  </si>
  <si>
    <t>1. in attuazione
2. da attuare
3. parzialmente da attuare</t>
  </si>
  <si>
    <t xml:space="preserve">1. Rapporto tra le fattispecie esaminate con duplice valutazione istruttoria e quelle complessivamente esaminate   - TARGET: 80%
2. Report dei resoconti al Consiglio
3. Adozione del Regolamento sanzionatorio WB e delle Linee guida e verifica campionaria
</t>
  </si>
  <si>
    <t>1. Rapporto tra le fattispecie esaminate con duplice valutazione istruttoria e quelle complessivamente esaminate   - TARGET: 80%
2. Regolamento sanzionatorio all'esame del Consiglio Ordine del giorno 18 luglio 2018; Linee guida da adottare entro il 31/12/2018</t>
  </si>
  <si>
    <t>1. Verifica a campione del 5% della corrispondenza: numero dei fascioli composti correttamente sul numero dei fascicoli nel complesso. TARGET: 80%
2. Regolamento sanzionatorio all'esame del Consiglio Ordine del giorno 18 luglio 2018; Linee guida da adottare entro il 31/12/2018</t>
  </si>
  <si>
    <t>1. Partecipazione collegiale del personale dell'Ufficio *
2. Regolazione dell’esercizio della discrezionalità nei procedimenti amministrativi e nei processi di attività mediante direttive interne in modo che lo scostamento dalle indicazioni generali debba essere motivato</t>
  </si>
  <si>
    <t>1. in attuazione
2. da attuare</t>
  </si>
  <si>
    <t>Rapporto tra le fattispecie esaminate con duplice valutazione istruttoria e quelle complessivamente esaminate   - TARGET: 80%
Regolamento sanzionatorio all'esame del Consiglio Ordine del giorno 18 luglio 2018; Linee guida da adottare entro il 31/12/2018</t>
  </si>
  <si>
    <t xml:space="preserve">1. e 2. in attuazione 
3. da attuare </t>
  </si>
  <si>
    <t>1. e 2. 01/03/2018
3. 31/12/2018</t>
  </si>
  <si>
    <t>1. Partecipazione collegiale del personale dell'Ufficio *
2. Effettuazione di duplice valutazione a cura del dirigente e del funzionario preposto*
3. Regolazione dell’esercizio della discrezionalità nei procedimenti amministrativi e nei processi di attività mediante direttive interne in modo che lo scostamento dalle indicazioni generali debba essere motivato *</t>
  </si>
  <si>
    <t>Inammissibilità delle segnalazioni</t>
  </si>
  <si>
    <t xml:space="preserve">Comunicazione al Consiglio bimestrale dell’elenco delle segnalazioni inammissibili </t>
  </si>
  <si>
    <t>Ammissibilità delle segnalazioni anonime</t>
  </si>
  <si>
    <t>Richiesta di notizie, informazioni, atti e documenti al RPCT, al responsabile dell'ente e ad altre Amministrazioni o Autorità nazionali ed estere per i profili di competenza nonché ad ogni soggetto privato</t>
  </si>
  <si>
    <t>Sospensione del procedimento in caso di pendenza di un ricorso giurisdizionale dinanzi al giudice del lavoro avente il medesimo oggetto</t>
  </si>
  <si>
    <t>Sospensione del procedimento nel caso sia in corso una attività da parte del Dipartimento della funzione pubblica della Presidenza del Consiglio dei ministri o di altri organismi di garanzia o di disciplina</t>
  </si>
  <si>
    <t xml:space="preserve">Accertamenti ispettivi:
- comunicazione al soggetto  dal quale l’accertamento va effettuato;
- comunicazione al soggetto presso cui effettuare l’ispezione;
- analisi della documentazione raccolta e  della relazione ispettiva 
</t>
  </si>
  <si>
    <t>Fase informativa e valutativa</t>
  </si>
  <si>
    <t>Invio della segnalazione agli organi competenti</t>
  </si>
  <si>
    <t>3_6_2</t>
  </si>
  <si>
    <t>Fase decisionale</t>
  </si>
  <si>
    <t>Proposta di delibera</t>
  </si>
  <si>
    <t xml:space="preserve">1. Rapporto tra le fattispecie esaminate con duplice valutazione istruttoria e quelle complessivamente esaminate   - TARGET: 80%
2. Report dei resoconti al Consiglio
3. Adozione del Regolamento sanzionatorio  WB e predispozionee delle Linee guida
</t>
  </si>
  <si>
    <t>1. Meccanismo di controllo su più livelli: valutazione collegiale dell'Ufficio*</t>
  </si>
  <si>
    <t xml:space="preserve">1. in attuazione </t>
  </si>
  <si>
    <t>1. 01/03/2018</t>
  </si>
  <si>
    <t>2_2_1</t>
  </si>
  <si>
    <t>2_2_2</t>
  </si>
  <si>
    <t>Trasparenza*, Partecipazione*</t>
  </si>
  <si>
    <t>da attuare</t>
  </si>
  <si>
    <t xml:space="preserve">Aderenza del flusso di processo previsto dall'applicativo con il Regolamento
</t>
  </si>
  <si>
    <t>Tasso di aderenza per fase del procedimento</t>
  </si>
  <si>
    <t>1. stesura delle indicazioni operative
2. attuata dall'1/3/2018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</si>
</sst>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sz val="12"/>
      <color indexed="9"/>
      <name val="Calibri"/>
      <family val="2"/>
    </font>
    <font>
      <sz val="14"/>
      <color theme="1"/>
      <name val="Calibri"/>
      <family val="2"/>
      <scheme val="minor"/>
    </font>
    <font>
      <sz val="11"/>
      <name val="Calibri"/>
      <family val="2"/>
      <scheme val="minor"/>
    </font>
    <font>
      <i/>
      <sz val="11"/>
      <name val="Calibri"/>
      <family val="2"/>
      <scheme val="minor"/>
    </font>
    <font>
      <sz val="12"/>
      <name val="Calibri"/>
      <family val="2"/>
      <scheme val="minor"/>
    </font>
    <font>
      <sz val="10"/>
      <color indexed="8"/>
      <name val="Arial"/>
      <family val="2"/>
    </font>
    <font>
      <b/>
      <sz val="11"/>
      <name val="Calibri"/>
      <family val="2"/>
      <scheme val="minor"/>
    </font>
  </fonts>
  <fills count="15">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4"/>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000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9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2" fillId="0" borderId="0" xfId="0" applyFont="1"/>
    <xf numFmtId="0" fontId="3" fillId="0" borderId="2" xfId="0" applyFont="1" applyBorder="1" applyAlignment="1">
      <alignment horizontal="center" vertical="center" textRotation="90"/>
    </xf>
    <xf numFmtId="0" fontId="3" fillId="0" borderId="0" xfId="0" applyFont="1" applyBorder="1"/>
    <xf numFmtId="0" fontId="3" fillId="5" borderId="0" xfId="0" applyFont="1" applyFill="1" applyBorder="1"/>
    <xf numFmtId="0" fontId="3" fillId="7" borderId="2" xfId="0" applyFont="1" applyFill="1" applyBorder="1" applyAlignment="1">
      <alignment horizontal="center" vertical="center"/>
    </xf>
    <xf numFmtId="12" fontId="3" fillId="6" borderId="2" xfId="0" applyNumberFormat="1" applyFont="1" applyFill="1" applyBorder="1" applyAlignment="1">
      <alignment horizontal="center" vertical="center" wrapText="1"/>
    </xf>
    <xf numFmtId="0" fontId="3" fillId="6" borderId="2" xfId="0" applyFont="1" applyFill="1" applyBorder="1" applyAlignment="1">
      <alignment horizontal="center" vertical="center"/>
    </xf>
    <xf numFmtId="0" fontId="3" fillId="5" borderId="0" xfId="0" applyFont="1" applyFill="1" applyBorder="1" applyAlignment="1">
      <alignment horizontal="center"/>
    </xf>
    <xf numFmtId="0" fontId="3" fillId="8" borderId="2" xfId="0" applyFont="1" applyFill="1" applyBorder="1" applyAlignment="1">
      <alignment horizontal="center" vertical="center"/>
    </xf>
    <xf numFmtId="13" fontId="3" fillId="7" borderId="2" xfId="0" applyNumberFormat="1" applyFont="1" applyFill="1" applyBorder="1" applyAlignment="1">
      <alignment horizontal="center" vertical="center" wrapText="1"/>
    </xf>
    <xf numFmtId="13" fontId="3" fillId="6" borderId="2" xfId="0" applyNumberFormat="1" applyFont="1" applyFill="1" applyBorder="1" applyAlignment="1">
      <alignment horizontal="center" vertical="center" wrapText="1"/>
    </xf>
    <xf numFmtId="0" fontId="3" fillId="12" borderId="2" xfId="0" applyFont="1" applyFill="1" applyBorder="1" applyAlignment="1">
      <alignment horizontal="center" vertical="center"/>
    </xf>
    <xf numFmtId="0" fontId="3" fillId="5" borderId="2"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2" xfId="0" applyFont="1" applyFill="1" applyBorder="1" applyAlignment="1">
      <alignment horizontal="center" vertical="center"/>
    </xf>
    <xf numFmtId="14" fontId="3" fillId="5"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horizontal="left" vertical="center"/>
    </xf>
    <xf numFmtId="0" fontId="3" fillId="5" borderId="2"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 xfId="0" applyFont="1" applyFill="1" applyBorder="1" applyAlignment="1" applyProtection="1">
      <alignment horizontal="center" vertical="center" wrapText="1"/>
      <protection locked="0"/>
    </xf>
    <xf numFmtId="0" fontId="5" fillId="13"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5" borderId="2" xfId="0" applyFont="1" applyFill="1" applyBorder="1" applyAlignment="1">
      <alignment wrapText="1"/>
    </xf>
    <xf numFmtId="0" fontId="3" fillId="5" borderId="0" xfId="0" applyFont="1" applyFill="1" applyBorder="1" applyAlignment="1">
      <alignment horizontal="left"/>
    </xf>
    <xf numFmtId="0" fontId="3" fillId="5" borderId="2" xfId="0" applyFont="1" applyFill="1" applyBorder="1" applyAlignment="1">
      <alignment horizontal="left" wrapText="1"/>
    </xf>
    <xf numFmtId="0" fontId="3" fillId="5" borderId="0" xfId="0" applyFont="1" applyFill="1" applyBorder="1" applyAlignment="1">
      <alignment wrapText="1"/>
    </xf>
    <xf numFmtId="0" fontId="3" fillId="5" borderId="2" xfId="0" applyFont="1" applyFill="1" applyBorder="1" applyAlignment="1">
      <alignment horizontal="justify" vertical="center" wrapText="1"/>
    </xf>
    <xf numFmtId="0" fontId="3" fillId="5" borderId="2" xfId="0" applyFont="1" applyFill="1" applyBorder="1" applyAlignment="1">
      <alignment horizontal="center" wrapText="1"/>
    </xf>
    <xf numFmtId="0" fontId="3" fillId="5" borderId="2" xfId="1" applyFont="1" applyFill="1" applyBorder="1" applyAlignment="1">
      <alignment horizontal="center" vertical="center" wrapText="1"/>
    </xf>
    <xf numFmtId="0" fontId="7" fillId="14" borderId="2" xfId="0" applyFont="1" applyFill="1" applyBorder="1" applyAlignment="1">
      <alignment horizontal="center"/>
    </xf>
    <xf numFmtId="0" fontId="3" fillId="0" borderId="0" xfId="0" applyFont="1" applyBorder="1" applyAlignment="1">
      <alignment horizontal="left"/>
    </xf>
    <xf numFmtId="0" fontId="3" fillId="0" borderId="0" xfId="0" applyFont="1" applyBorder="1" applyAlignment="1">
      <alignment vertical="center"/>
    </xf>
    <xf numFmtId="0" fontId="3" fillId="13" borderId="2" xfId="0" applyFont="1" applyFill="1" applyBorder="1" applyAlignment="1">
      <alignment horizontal="center"/>
    </xf>
    <xf numFmtId="0" fontId="5" fillId="13" borderId="2" xfId="0" applyFont="1" applyFill="1" applyBorder="1" applyAlignment="1">
      <alignment horizontal="center" vertical="center"/>
    </xf>
    <xf numFmtId="0" fontId="3" fillId="5" borderId="2" xfId="0" applyFont="1" applyFill="1" applyBorder="1" applyAlignment="1">
      <alignment horizontal="center"/>
    </xf>
    <xf numFmtId="0" fontId="3" fillId="5" borderId="0" xfId="0" applyFont="1" applyFill="1" applyBorder="1" applyAlignment="1">
      <alignment horizontal="center" vertical="center"/>
    </xf>
    <xf numFmtId="0" fontId="5" fillId="13" borderId="3" xfId="0" applyFont="1" applyFill="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7" fillId="3" borderId="8" xfId="0" applyFont="1" applyFill="1"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 fillId="5" borderId="2" xfId="0" applyFont="1" applyFill="1" applyBorder="1" applyAlignment="1">
      <alignment horizontal="center" vertical="center" wrapText="1"/>
    </xf>
    <xf numFmtId="0" fontId="3" fillId="12"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11" borderId="3" xfId="0" applyFont="1" applyFill="1" applyBorder="1" applyAlignment="1">
      <alignment horizontal="center" vertical="center" textRotation="90"/>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7" fillId="9" borderId="2" xfId="0" applyFont="1" applyFill="1" applyBorder="1" applyAlignment="1">
      <alignment horizontal="center" vertical="center"/>
    </xf>
    <xf numFmtId="0" fontId="7" fillId="10" borderId="2" xfId="0" applyFont="1" applyFill="1" applyBorder="1" applyAlignment="1">
      <alignment horizontal="center" vertical="center"/>
    </xf>
    <xf numFmtId="0" fontId="7" fillId="10" borderId="1" xfId="0" applyFont="1" applyFill="1" applyBorder="1" applyAlignment="1">
      <alignment horizontal="center" vertical="center"/>
    </xf>
    <xf numFmtId="0" fontId="3" fillId="5" borderId="3" xfId="0" applyFont="1" applyFill="1" applyBorder="1" applyAlignment="1">
      <alignment horizontal="center" vertical="center" wrapText="1"/>
    </xf>
    <xf numFmtId="0" fontId="0" fillId="5" borderId="4" xfId="0" applyFill="1" applyBorder="1" applyAlignment="1">
      <alignment horizontal="center" vertical="center" wrapText="1"/>
    </xf>
    <xf numFmtId="0" fontId="3" fillId="11" borderId="2"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xf numFmtId="0" fontId="3" fillId="5" borderId="2" xfId="0" applyFont="1" applyFill="1" applyBorder="1" applyAlignment="1" applyProtection="1">
      <alignment horizontal="center" vertical="center" wrapText="1"/>
      <protection locked="0"/>
    </xf>
    <xf numFmtId="0" fontId="5" fillId="1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13" borderId="2" xfId="0" applyFont="1" applyFill="1" applyBorder="1" applyAlignment="1">
      <alignment vertical="center"/>
    </xf>
    <xf numFmtId="0" fontId="3" fillId="13" borderId="2" xfId="0" applyFont="1" applyFill="1" applyBorder="1" applyAlignment="1"/>
    <xf numFmtId="0" fontId="5" fillId="13" borderId="2" xfId="0" applyFont="1" applyFill="1" applyBorder="1" applyAlignment="1" applyProtection="1">
      <alignment horizontal="center" vertical="center" wrapText="1"/>
      <protection locked="0"/>
    </xf>
    <xf numFmtId="0" fontId="3" fillId="13" borderId="2" xfId="0" applyFont="1" applyFill="1" applyBorder="1" applyAlignment="1">
      <alignment vertical="center" wrapText="1"/>
    </xf>
    <xf numFmtId="0" fontId="3" fillId="8" borderId="2" xfId="0" applyFont="1" applyFill="1" applyBorder="1" applyAlignment="1">
      <alignment horizontal="center" vertical="center" wrapText="1"/>
    </xf>
    <xf numFmtId="0" fontId="3" fillId="8" borderId="2" xfId="0" applyFont="1" applyFill="1" applyBorder="1" applyAlignment="1" applyProtection="1">
      <alignment horizontal="center" vertical="center" wrapText="1"/>
      <protection locked="0"/>
    </xf>
    <xf numFmtId="0" fontId="3" fillId="8" borderId="2" xfId="0" applyFont="1" applyFill="1" applyBorder="1" applyAlignment="1">
      <alignment horizontal="center" vertical="center"/>
    </xf>
    <xf numFmtId="0" fontId="3" fillId="8" borderId="2" xfId="0" applyFont="1" applyFill="1" applyBorder="1" applyAlignment="1">
      <alignment horizontal="center"/>
    </xf>
    <xf numFmtId="0" fontId="3" fillId="7" borderId="2"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3" fillId="12" borderId="2" xfId="0" applyFont="1" applyFill="1" applyBorder="1" applyAlignment="1">
      <alignment horizontal="center" vertical="center" wrapText="1"/>
    </xf>
    <xf numFmtId="0" fontId="3" fillId="8" borderId="2" xfId="0" applyFont="1" applyFill="1" applyBorder="1" applyAlignment="1">
      <alignment vertical="center" wrapText="1"/>
    </xf>
    <xf numFmtId="0" fontId="0" fillId="0" borderId="2" xfId="0" applyBorder="1" applyAlignment="1">
      <alignment horizontal="center" vertical="center"/>
    </xf>
  </cellXfs>
  <cellStyles count="2">
    <cellStyle name="Normale" xfId="0" builtinId="0"/>
    <cellStyle name="Normale_Mappatura processi" xfId="1"/>
  </cellStyles>
  <dxfs count="0"/>
  <tableStyles count="0" defaultTableStyle="TableStyleMedium2" defaultPivotStyle="PivotStyleLight16"/>
  <colors>
    <mruColors>
      <color rgb="FFFFFF66"/>
      <color rgb="FFFF99FF"/>
      <color rgb="FFFFFFCC"/>
      <color rgb="FFFFCC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anticorruzione.it/Users/m.natalicchi/AppData/Local/Microsoft/Windows/Temporary%20Internet%20Files/Content.Outlook/RMUEXTK3/OLD_form%20rilevazione%20attivit&#224;_v1%20DEF.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anticorruzione.it/Users/m.natalicchi/AppData/Local/Microsoft/Windows/Temporary%20Internet%20Files/Content.Outlook/RMUEXTK3/Copia%20di%20form%20rilevazione%20attivit&#224;_UPVS%20bozz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bravetti/Desktop/NEWDocUffDeposito/AvcpTuttoIlPassato(ex_Statistica)/Lucacoss/obiettivi2017/UAE_9_attivit&#224;_misure_monitoraggio.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Processi_LineeDiAttivit&#224;_PrevenzioneCorruzione\ultimofiledilavoroSchioppo\UAE_5_MISURE%20DI%20PREVENZION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row r="4">
          <cell r="G4" t="str">
            <v>Funzionario</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C3" sqref="C3"/>
    </sheetView>
  </sheetViews>
  <sheetFormatPr defaultColWidth="9.140625" defaultRowHeight="15" x14ac:dyDescent="0.25"/>
  <cols>
    <col min="1" max="1" width="5" style="2" customWidth="1"/>
    <col min="2" max="2" width="71.42578125" style="2" customWidth="1"/>
    <col min="3" max="3" width="79.5703125" style="2" bestFit="1" customWidth="1"/>
    <col min="4" max="8" width="9.140625" style="9"/>
    <col min="9" max="9" width="29.42578125" style="9" customWidth="1"/>
    <col min="10" max="16384" width="9.140625" style="9"/>
  </cols>
  <sheetData>
    <row r="1" spans="1:3" ht="15.75" x14ac:dyDescent="0.25">
      <c r="B1" s="1" t="s">
        <v>0</v>
      </c>
      <c r="C1" s="1"/>
    </row>
    <row r="2" spans="1:3" x14ac:dyDescent="0.25">
      <c r="B2" s="7" t="s">
        <v>98</v>
      </c>
      <c r="C2" t="s">
        <v>200</v>
      </c>
    </row>
    <row r="3" spans="1:3" x14ac:dyDescent="0.25">
      <c r="B3" s="7" t="s">
        <v>153</v>
      </c>
      <c r="C3" s="6" t="s">
        <v>197</v>
      </c>
    </row>
    <row r="4" spans="1:3" x14ac:dyDescent="0.25">
      <c r="B4" s="8" t="s">
        <v>199</v>
      </c>
      <c r="C4" s="5" t="s">
        <v>196</v>
      </c>
    </row>
    <row r="5" spans="1:3" hidden="1" x14ac:dyDescent="0.25">
      <c r="B5" s="7" t="s">
        <v>2</v>
      </c>
      <c r="C5" s="6"/>
    </row>
    <row r="6" spans="1:3" ht="75" x14ac:dyDescent="0.25">
      <c r="A6" s="9"/>
      <c r="B6" s="11" t="s">
        <v>198</v>
      </c>
      <c r="C6" s="13" t="s">
        <v>195</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zoomScaleNormal="100" workbookViewId="0">
      <selection activeCell="C2" sqref="C2"/>
    </sheetView>
  </sheetViews>
  <sheetFormatPr defaultColWidth="9.140625" defaultRowHeight="15" x14ac:dyDescent="0.2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x14ac:dyDescent="0.25">
      <c r="B1" s="1" t="s">
        <v>0</v>
      </c>
      <c r="C1" s="1"/>
    </row>
    <row r="2" spans="1:5" x14ac:dyDescent="0.25">
      <c r="B2" s="7" t="s">
        <v>98</v>
      </c>
      <c r="C2" s="6"/>
    </row>
    <row r="3" spans="1:5" ht="30" x14ac:dyDescent="0.25">
      <c r="B3" s="8" t="s">
        <v>99</v>
      </c>
      <c r="C3" s="5" t="e">
        <f>VLOOKUP(C2,#REF!,3,0)</f>
        <v>#REF!</v>
      </c>
    </row>
    <row r="4" spans="1:5" hidden="1" x14ac:dyDescent="0.25">
      <c r="B4" s="7" t="s">
        <v>2</v>
      </c>
      <c r="C4" s="6"/>
    </row>
    <row r="5" spans="1:5" ht="238.5" customHeight="1" x14ac:dyDescent="0.25">
      <c r="A5" s="9"/>
      <c r="B5" s="11" t="s">
        <v>100</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02"/>
  <sheetViews>
    <sheetView tabSelected="1" topLeftCell="M1" zoomScale="70" zoomScaleNormal="70" workbookViewId="0">
      <selection activeCell="H4" sqref="H4:H7"/>
    </sheetView>
  </sheetViews>
  <sheetFormatPr defaultColWidth="9.140625" defaultRowHeight="15" x14ac:dyDescent="0.25"/>
  <cols>
    <col min="1" max="1" width="21.140625" style="17" customWidth="1"/>
    <col min="2" max="2" width="7.5703125" style="17" customWidth="1"/>
    <col min="3" max="3" width="40.5703125" style="21" customWidth="1"/>
    <col min="4" max="4" width="25.5703125" style="21" hidden="1" customWidth="1"/>
    <col min="5" max="6" width="12.42578125" style="21" hidden="1" customWidth="1"/>
    <col min="7" max="7" width="12.42578125" style="21" customWidth="1"/>
    <col min="8" max="8" width="40.5703125" style="21" customWidth="1"/>
    <col min="9" max="11" width="25.5703125" style="21" hidden="1" customWidth="1"/>
    <col min="12" max="12" width="12.5703125" style="21" customWidth="1"/>
    <col min="13" max="13" width="40.5703125" style="21" customWidth="1"/>
    <col min="14" max="14" width="25.5703125" style="21" customWidth="1"/>
    <col min="15" max="15" width="19" style="21" customWidth="1"/>
    <col min="16" max="16" width="22" style="21" customWidth="1"/>
    <col min="17" max="17" width="40.5703125" style="21" customWidth="1"/>
    <col min="18" max="18" width="19" style="17" customWidth="1"/>
    <col min="19" max="19" width="14.42578125" style="17" customWidth="1"/>
    <col min="20" max="20" width="0.5703125" style="17" customWidth="1"/>
    <col min="21" max="21" width="14.7109375" style="54" customWidth="1"/>
    <col min="22" max="22" width="17.42578125" style="17" customWidth="1"/>
    <col min="23" max="23" width="26.5703125" style="42" customWidth="1"/>
    <col min="24" max="24" width="105" style="17" customWidth="1"/>
    <col min="25" max="25" width="20.85546875" style="17" customWidth="1"/>
    <col min="26" max="26" width="19" style="17" customWidth="1"/>
    <col min="27" max="27" width="26.7109375" style="44" customWidth="1"/>
    <col min="28" max="28" width="19" style="17" customWidth="1"/>
    <col min="29" max="16384" width="9.140625" style="17"/>
  </cols>
  <sheetData>
    <row r="1" spans="1:28" s="16" customFormat="1" x14ac:dyDescent="0.25">
      <c r="A1" s="70" t="s">
        <v>1</v>
      </c>
      <c r="B1" s="58" t="s">
        <v>106</v>
      </c>
      <c r="C1" s="59"/>
      <c r="D1" s="59"/>
      <c r="E1" s="59"/>
      <c r="F1" s="59"/>
      <c r="G1" s="59"/>
      <c r="H1" s="59"/>
      <c r="I1" s="59"/>
      <c r="J1" s="59"/>
      <c r="K1" s="59"/>
      <c r="L1" s="59"/>
      <c r="M1" s="59"/>
      <c r="N1" s="59"/>
      <c r="O1" s="59"/>
      <c r="P1" s="60"/>
      <c r="Q1" s="48" t="s">
        <v>276</v>
      </c>
      <c r="R1" s="73" t="s">
        <v>174</v>
      </c>
      <c r="S1" s="73"/>
      <c r="T1" s="73"/>
      <c r="U1" s="73"/>
      <c r="V1" s="73"/>
      <c r="W1" s="73"/>
      <c r="X1" s="73"/>
      <c r="Y1" s="74" t="s">
        <v>194</v>
      </c>
      <c r="Z1" s="74"/>
      <c r="AA1" s="74"/>
      <c r="AB1" s="75"/>
    </row>
    <row r="2" spans="1:28" s="16" customFormat="1" ht="15" customHeight="1" x14ac:dyDescent="0.25">
      <c r="A2" s="71"/>
      <c r="B2" s="61"/>
      <c r="C2" s="62"/>
      <c r="D2" s="62"/>
      <c r="E2" s="62"/>
      <c r="F2" s="62"/>
      <c r="G2" s="62"/>
      <c r="H2" s="62"/>
      <c r="I2" s="62"/>
      <c r="J2" s="62"/>
      <c r="K2" s="62"/>
      <c r="L2" s="62"/>
      <c r="M2" s="62"/>
      <c r="N2" s="62"/>
      <c r="O2" s="62"/>
      <c r="P2" s="63"/>
      <c r="Q2" s="76" t="s">
        <v>167</v>
      </c>
      <c r="R2" s="64" t="s">
        <v>175</v>
      </c>
      <c r="S2" s="64" t="s">
        <v>176</v>
      </c>
      <c r="T2" s="64"/>
      <c r="U2" s="64"/>
      <c r="V2" s="64"/>
      <c r="W2" s="64" t="s">
        <v>231</v>
      </c>
      <c r="X2" s="64" t="s">
        <v>232</v>
      </c>
      <c r="Y2" s="64" t="s">
        <v>289</v>
      </c>
      <c r="Z2" s="64" t="s">
        <v>191</v>
      </c>
      <c r="AA2" s="64" t="s">
        <v>192</v>
      </c>
      <c r="AB2" s="64" t="s">
        <v>193</v>
      </c>
    </row>
    <row r="3" spans="1:28" s="16" customFormat="1" ht="63.75" customHeight="1" x14ac:dyDescent="0.25">
      <c r="A3" s="72"/>
      <c r="B3" s="15" t="s">
        <v>94</v>
      </c>
      <c r="C3" s="30" t="s">
        <v>95</v>
      </c>
      <c r="D3" s="30" t="s">
        <v>118</v>
      </c>
      <c r="E3" s="15" t="s">
        <v>96</v>
      </c>
      <c r="F3" s="15"/>
      <c r="G3" s="15" t="s">
        <v>96</v>
      </c>
      <c r="H3" s="30" t="s">
        <v>114</v>
      </c>
      <c r="I3" s="30" t="s">
        <v>117</v>
      </c>
      <c r="J3" s="30" t="s">
        <v>119</v>
      </c>
      <c r="K3" s="30"/>
      <c r="L3" s="15" t="s">
        <v>97</v>
      </c>
      <c r="M3" s="30" t="s">
        <v>115</v>
      </c>
      <c r="N3" s="30" t="s">
        <v>116</v>
      </c>
      <c r="O3" s="30" t="s">
        <v>101</v>
      </c>
      <c r="P3" s="30" t="s">
        <v>120</v>
      </c>
      <c r="Q3" s="77"/>
      <c r="R3" s="64"/>
      <c r="S3" s="34" t="s">
        <v>177</v>
      </c>
      <c r="T3" s="34" t="s">
        <v>233</v>
      </c>
      <c r="U3" s="34" t="s">
        <v>178</v>
      </c>
      <c r="V3" s="34" t="s">
        <v>179</v>
      </c>
      <c r="W3" s="64"/>
      <c r="X3" s="64"/>
      <c r="Y3" s="64"/>
      <c r="Z3" s="64"/>
      <c r="AA3" s="64"/>
      <c r="AB3" s="64"/>
    </row>
    <row r="4" spans="1:28" s="16" customFormat="1" ht="180" x14ac:dyDescent="0.25">
      <c r="A4" s="78" t="str">
        <f>'Sezione generale'!$C$2</f>
        <v>Ufficio per la vigilanza sulle segnalazioni dei whistleblowers</v>
      </c>
      <c r="B4" s="88">
        <v>1</v>
      </c>
      <c r="C4" s="88" t="s">
        <v>202</v>
      </c>
      <c r="D4" s="88" t="s">
        <v>152</v>
      </c>
      <c r="E4" s="88" t="s">
        <v>102</v>
      </c>
      <c r="F4" s="37" t="s">
        <v>102</v>
      </c>
      <c r="G4" s="68" t="s">
        <v>102</v>
      </c>
      <c r="H4" s="88" t="s">
        <v>220</v>
      </c>
      <c r="I4" s="88" t="s">
        <v>158</v>
      </c>
      <c r="J4" s="37">
        <v>0.2</v>
      </c>
      <c r="K4" s="37">
        <v>1</v>
      </c>
      <c r="L4" s="37" t="s">
        <v>337</v>
      </c>
      <c r="M4" s="37" t="s">
        <v>172</v>
      </c>
      <c r="N4" s="37" t="s">
        <v>157</v>
      </c>
      <c r="O4" s="22" t="s">
        <v>162</v>
      </c>
      <c r="P4" s="22" t="s">
        <v>166</v>
      </c>
      <c r="Q4" s="64" t="s">
        <v>281</v>
      </c>
      <c r="R4" s="64" t="s">
        <v>287</v>
      </c>
      <c r="S4" s="34" t="s">
        <v>181</v>
      </c>
      <c r="T4" s="34" t="s">
        <v>190</v>
      </c>
      <c r="U4" s="34" t="s">
        <v>184</v>
      </c>
      <c r="V4" s="34" t="s">
        <v>183</v>
      </c>
      <c r="W4" s="41" t="s">
        <v>294</v>
      </c>
      <c r="X4" s="31" t="s">
        <v>418</v>
      </c>
      <c r="Y4" s="34" t="s">
        <v>419</v>
      </c>
      <c r="Z4" s="29" t="s">
        <v>306</v>
      </c>
      <c r="AA4" s="34" t="s">
        <v>417</v>
      </c>
      <c r="AB4" s="34" t="s">
        <v>152</v>
      </c>
    </row>
    <row r="5" spans="1:28" s="16" customFormat="1" ht="180" x14ac:dyDescent="0.25">
      <c r="A5" s="79"/>
      <c r="B5" s="88"/>
      <c r="C5" s="88"/>
      <c r="D5" s="88"/>
      <c r="E5" s="88"/>
      <c r="F5" s="37" t="s">
        <v>102</v>
      </c>
      <c r="G5" s="56"/>
      <c r="H5" s="88"/>
      <c r="I5" s="88"/>
      <c r="J5" s="37">
        <v>0.2</v>
      </c>
      <c r="K5" s="37">
        <f>K4+1</f>
        <v>2</v>
      </c>
      <c r="L5" s="37" t="s">
        <v>338</v>
      </c>
      <c r="M5" s="37" t="s">
        <v>277</v>
      </c>
      <c r="N5" s="37" t="s">
        <v>157</v>
      </c>
      <c r="O5" s="37" t="s">
        <v>164</v>
      </c>
      <c r="P5" s="37" t="s">
        <v>166</v>
      </c>
      <c r="Q5" s="64"/>
      <c r="R5" s="64"/>
      <c r="S5" s="34" t="s">
        <v>181</v>
      </c>
      <c r="T5" s="34" t="s">
        <v>190</v>
      </c>
      <c r="U5" s="34" t="s">
        <v>184</v>
      </c>
      <c r="V5" s="34" t="s">
        <v>183</v>
      </c>
      <c r="W5" s="41" t="s">
        <v>294</v>
      </c>
      <c r="X5" s="31" t="s">
        <v>418</v>
      </c>
      <c r="Y5" s="34" t="s">
        <v>419</v>
      </c>
      <c r="Z5" s="29" t="s">
        <v>306</v>
      </c>
      <c r="AA5" s="34" t="s">
        <v>417</v>
      </c>
      <c r="AB5" s="34" t="s">
        <v>152</v>
      </c>
    </row>
    <row r="6" spans="1:28" s="16" customFormat="1" ht="180" x14ac:dyDescent="0.25">
      <c r="A6" s="79"/>
      <c r="B6" s="88"/>
      <c r="C6" s="88"/>
      <c r="D6" s="88"/>
      <c r="E6" s="88"/>
      <c r="F6" s="37" t="s">
        <v>102</v>
      </c>
      <c r="G6" s="56"/>
      <c r="H6" s="88"/>
      <c r="I6" s="37"/>
      <c r="J6" s="37">
        <v>0.2</v>
      </c>
      <c r="K6" s="37">
        <f t="shared" ref="K6:K44" si="0">K5+1</f>
        <v>3</v>
      </c>
      <c r="L6" s="37" t="s">
        <v>339</v>
      </c>
      <c r="M6" s="37" t="s">
        <v>213</v>
      </c>
      <c r="N6" s="37" t="s">
        <v>157</v>
      </c>
      <c r="O6" s="22" t="s">
        <v>162</v>
      </c>
      <c r="P6" s="37" t="s">
        <v>166</v>
      </c>
      <c r="Q6" s="64"/>
      <c r="R6" s="64"/>
      <c r="S6" s="34" t="s">
        <v>181</v>
      </c>
      <c r="T6" s="34" t="s">
        <v>190</v>
      </c>
      <c r="U6" s="34" t="s">
        <v>184</v>
      </c>
      <c r="V6" s="34" t="s">
        <v>183</v>
      </c>
      <c r="W6" s="41" t="s">
        <v>294</v>
      </c>
      <c r="X6" s="31" t="s">
        <v>418</v>
      </c>
      <c r="Y6" s="34" t="s">
        <v>419</v>
      </c>
      <c r="Z6" s="29" t="s">
        <v>306</v>
      </c>
      <c r="AA6" s="34" t="s">
        <v>417</v>
      </c>
      <c r="AB6" s="34" t="s">
        <v>152</v>
      </c>
    </row>
    <row r="7" spans="1:28" s="16" customFormat="1" ht="125.1" customHeight="1" x14ac:dyDescent="0.25">
      <c r="A7" s="79"/>
      <c r="B7" s="88"/>
      <c r="C7" s="88"/>
      <c r="D7" s="88"/>
      <c r="E7" s="88"/>
      <c r="F7" s="37" t="s">
        <v>102</v>
      </c>
      <c r="G7" s="57"/>
      <c r="H7" s="88"/>
      <c r="I7" s="37"/>
      <c r="J7" s="37">
        <v>0.2</v>
      </c>
      <c r="K7" s="37">
        <f t="shared" si="0"/>
        <v>4</v>
      </c>
      <c r="L7" s="37" t="s">
        <v>340</v>
      </c>
      <c r="M7" s="37" t="s">
        <v>214</v>
      </c>
      <c r="N7" s="37" t="s">
        <v>157</v>
      </c>
      <c r="O7" s="22" t="s">
        <v>162</v>
      </c>
      <c r="P7" s="37" t="s">
        <v>166</v>
      </c>
      <c r="Q7" s="64"/>
      <c r="R7" s="64"/>
      <c r="S7" s="34" t="s">
        <v>181</v>
      </c>
      <c r="T7" s="34" t="s">
        <v>190</v>
      </c>
      <c r="U7" s="34" t="s">
        <v>184</v>
      </c>
      <c r="V7" s="34" t="s">
        <v>183</v>
      </c>
      <c r="W7" s="41" t="s">
        <v>294</v>
      </c>
      <c r="X7" s="31" t="s">
        <v>418</v>
      </c>
      <c r="Y7" s="34" t="s">
        <v>419</v>
      </c>
      <c r="Z7" s="29" t="s">
        <v>306</v>
      </c>
      <c r="AA7" s="34" t="s">
        <v>417</v>
      </c>
      <c r="AB7" s="34" t="s">
        <v>152</v>
      </c>
    </row>
    <row r="8" spans="1:28" s="16" customFormat="1" ht="125.1" customHeight="1" x14ac:dyDescent="0.25">
      <c r="A8" s="79"/>
      <c r="B8" s="88"/>
      <c r="C8" s="88"/>
      <c r="D8" s="88"/>
      <c r="E8" s="88" t="s">
        <v>103</v>
      </c>
      <c r="F8" s="37" t="s">
        <v>103</v>
      </c>
      <c r="G8" s="68" t="s">
        <v>103</v>
      </c>
      <c r="H8" s="88" t="s">
        <v>203</v>
      </c>
      <c r="I8" s="88" t="s">
        <v>158</v>
      </c>
      <c r="J8" s="37">
        <v>0.2</v>
      </c>
      <c r="K8" s="37">
        <v>1</v>
      </c>
      <c r="L8" s="37" t="s">
        <v>341</v>
      </c>
      <c r="M8" s="37" t="s">
        <v>172</v>
      </c>
      <c r="N8" s="37" t="s">
        <v>157</v>
      </c>
      <c r="O8" s="22" t="s">
        <v>162</v>
      </c>
      <c r="P8" s="22" t="s">
        <v>166</v>
      </c>
      <c r="Q8" s="64" t="s">
        <v>281</v>
      </c>
      <c r="R8" s="64" t="s">
        <v>287</v>
      </c>
      <c r="S8" s="34" t="s">
        <v>181</v>
      </c>
      <c r="T8" s="34" t="s">
        <v>190</v>
      </c>
      <c r="U8" s="34" t="s">
        <v>184</v>
      </c>
      <c r="V8" s="34" t="s">
        <v>183</v>
      </c>
      <c r="W8" s="41" t="s">
        <v>294</v>
      </c>
      <c r="X8" s="31" t="s">
        <v>418</v>
      </c>
      <c r="Y8" s="34" t="s">
        <v>419</v>
      </c>
      <c r="Z8" s="29" t="s">
        <v>306</v>
      </c>
      <c r="AA8" s="34" t="s">
        <v>417</v>
      </c>
      <c r="AB8" s="34" t="s">
        <v>152</v>
      </c>
    </row>
    <row r="9" spans="1:28" s="16" customFormat="1" ht="125.1" customHeight="1" x14ac:dyDescent="0.25">
      <c r="A9" s="79"/>
      <c r="B9" s="88"/>
      <c r="C9" s="88"/>
      <c r="D9" s="88"/>
      <c r="E9" s="88"/>
      <c r="F9" s="37" t="s">
        <v>103</v>
      </c>
      <c r="G9" s="56"/>
      <c r="H9" s="88"/>
      <c r="I9" s="88"/>
      <c r="J9" s="37">
        <v>0.2</v>
      </c>
      <c r="K9" s="37">
        <f t="shared" si="0"/>
        <v>2</v>
      </c>
      <c r="L9" s="37" t="s">
        <v>342</v>
      </c>
      <c r="M9" s="37" t="s">
        <v>277</v>
      </c>
      <c r="N9" s="37" t="s">
        <v>157</v>
      </c>
      <c r="O9" s="37" t="s">
        <v>164</v>
      </c>
      <c r="P9" s="37" t="s">
        <v>166</v>
      </c>
      <c r="Q9" s="64"/>
      <c r="R9" s="64"/>
      <c r="S9" s="34" t="s">
        <v>181</v>
      </c>
      <c r="T9" s="34" t="s">
        <v>190</v>
      </c>
      <c r="U9" s="34" t="s">
        <v>184</v>
      </c>
      <c r="V9" s="34" t="s">
        <v>183</v>
      </c>
      <c r="W9" s="41" t="s">
        <v>294</v>
      </c>
      <c r="X9" s="31" t="s">
        <v>418</v>
      </c>
      <c r="Y9" s="34" t="s">
        <v>419</v>
      </c>
      <c r="Z9" s="29" t="s">
        <v>306</v>
      </c>
      <c r="AA9" s="34" t="s">
        <v>417</v>
      </c>
      <c r="AB9" s="34" t="s">
        <v>152</v>
      </c>
    </row>
    <row r="10" spans="1:28" s="16" customFormat="1" ht="180" x14ac:dyDescent="0.25">
      <c r="A10" s="79"/>
      <c r="B10" s="88"/>
      <c r="C10" s="88"/>
      <c r="D10" s="88"/>
      <c r="E10" s="88"/>
      <c r="F10" s="37" t="s">
        <v>103</v>
      </c>
      <c r="G10" s="56"/>
      <c r="H10" s="88"/>
      <c r="I10" s="37"/>
      <c r="J10" s="37">
        <v>0.2</v>
      </c>
      <c r="K10" s="37">
        <f t="shared" si="0"/>
        <v>3</v>
      </c>
      <c r="L10" s="37" t="s">
        <v>343</v>
      </c>
      <c r="M10" s="37" t="s">
        <v>213</v>
      </c>
      <c r="N10" s="37" t="s">
        <v>157</v>
      </c>
      <c r="O10" s="22" t="s">
        <v>162</v>
      </c>
      <c r="P10" s="37" t="s">
        <v>166</v>
      </c>
      <c r="Q10" s="64"/>
      <c r="R10" s="64"/>
      <c r="S10" s="34" t="s">
        <v>181</v>
      </c>
      <c r="T10" s="34" t="s">
        <v>190</v>
      </c>
      <c r="U10" s="34" t="s">
        <v>184</v>
      </c>
      <c r="V10" s="34" t="s">
        <v>183</v>
      </c>
      <c r="W10" s="41" t="s">
        <v>294</v>
      </c>
      <c r="X10" s="31" t="s">
        <v>418</v>
      </c>
      <c r="Y10" s="34" t="s">
        <v>419</v>
      </c>
      <c r="Z10" s="29" t="s">
        <v>306</v>
      </c>
      <c r="AA10" s="34" t="s">
        <v>417</v>
      </c>
      <c r="AB10" s="34" t="s">
        <v>152</v>
      </c>
    </row>
    <row r="11" spans="1:28" s="16" customFormat="1" ht="180" x14ac:dyDescent="0.25">
      <c r="A11" s="79"/>
      <c r="B11" s="88"/>
      <c r="C11" s="88"/>
      <c r="D11" s="88"/>
      <c r="E11" s="88"/>
      <c r="F11" s="37" t="s">
        <v>103</v>
      </c>
      <c r="G11" s="57"/>
      <c r="H11" s="88"/>
      <c r="I11" s="37"/>
      <c r="J11" s="37">
        <v>0.2</v>
      </c>
      <c r="K11" s="37">
        <f t="shared" si="0"/>
        <v>4</v>
      </c>
      <c r="L11" s="37" t="s">
        <v>344</v>
      </c>
      <c r="M11" s="37" t="s">
        <v>214</v>
      </c>
      <c r="N11" s="37" t="s">
        <v>157</v>
      </c>
      <c r="O11" s="22" t="s">
        <v>162</v>
      </c>
      <c r="P11" s="37" t="s">
        <v>166</v>
      </c>
      <c r="Q11" s="64"/>
      <c r="R11" s="64"/>
      <c r="S11" s="34" t="s">
        <v>181</v>
      </c>
      <c r="T11" s="34" t="s">
        <v>190</v>
      </c>
      <c r="U11" s="34" t="s">
        <v>184</v>
      </c>
      <c r="V11" s="34" t="s">
        <v>183</v>
      </c>
      <c r="W11" s="41" t="s">
        <v>294</v>
      </c>
      <c r="X11" s="31" t="s">
        <v>418</v>
      </c>
      <c r="Y11" s="34" t="s">
        <v>419</v>
      </c>
      <c r="Z11" s="29" t="s">
        <v>306</v>
      </c>
      <c r="AA11" s="34" t="s">
        <v>417</v>
      </c>
      <c r="AB11" s="34" t="s">
        <v>152</v>
      </c>
    </row>
    <row r="12" spans="1:28" s="49" customFormat="1" ht="165" x14ac:dyDescent="0.25">
      <c r="A12" s="79"/>
      <c r="B12" s="95"/>
      <c r="C12" s="88"/>
      <c r="D12" s="88"/>
      <c r="E12" s="88" t="s">
        <v>221</v>
      </c>
      <c r="F12" s="37" t="s">
        <v>221</v>
      </c>
      <c r="G12" s="68" t="s">
        <v>221</v>
      </c>
      <c r="H12" s="89" t="s">
        <v>215</v>
      </c>
      <c r="I12" s="88" t="s">
        <v>155</v>
      </c>
      <c r="J12" s="37">
        <v>0.2</v>
      </c>
      <c r="K12" s="37">
        <v>1</v>
      </c>
      <c r="L12" s="37" t="s">
        <v>345</v>
      </c>
      <c r="M12" s="37" t="s">
        <v>170</v>
      </c>
      <c r="N12" s="37" t="s">
        <v>155</v>
      </c>
      <c r="O12" s="22" t="s">
        <v>162</v>
      </c>
      <c r="P12" s="22" t="s">
        <v>166</v>
      </c>
      <c r="Q12" s="81" t="s">
        <v>282</v>
      </c>
      <c r="R12" s="64" t="s">
        <v>285</v>
      </c>
      <c r="S12" s="26" t="s">
        <v>181</v>
      </c>
      <c r="T12" s="32"/>
      <c r="U12" s="34" t="s">
        <v>184</v>
      </c>
      <c r="V12" s="34" t="s">
        <v>183</v>
      </c>
      <c r="W12" s="41" t="s">
        <v>295</v>
      </c>
      <c r="X12" s="31" t="s">
        <v>409</v>
      </c>
      <c r="Y12" s="34" t="s">
        <v>305</v>
      </c>
      <c r="Z12" s="29" t="s">
        <v>306</v>
      </c>
      <c r="AA12" s="34" t="s">
        <v>416</v>
      </c>
      <c r="AB12" s="34" t="s">
        <v>152</v>
      </c>
    </row>
    <row r="13" spans="1:28" s="16" customFormat="1" ht="135" x14ac:dyDescent="0.25">
      <c r="A13" s="79"/>
      <c r="B13" s="95"/>
      <c r="C13" s="88"/>
      <c r="D13" s="88"/>
      <c r="E13" s="88"/>
      <c r="F13" s="37" t="s">
        <v>221</v>
      </c>
      <c r="G13" s="56"/>
      <c r="H13" s="89"/>
      <c r="I13" s="88"/>
      <c r="J13" s="37">
        <v>0.2</v>
      </c>
      <c r="K13" s="37">
        <f t="shared" si="0"/>
        <v>2</v>
      </c>
      <c r="L13" s="37" t="s">
        <v>346</v>
      </c>
      <c r="M13" s="37" t="s">
        <v>314</v>
      </c>
      <c r="N13" s="37" t="s">
        <v>157</v>
      </c>
      <c r="O13" s="22" t="s">
        <v>162</v>
      </c>
      <c r="P13" s="37" t="s">
        <v>166</v>
      </c>
      <c r="Q13" s="64"/>
      <c r="R13" s="64"/>
      <c r="S13" s="34" t="s">
        <v>181</v>
      </c>
      <c r="T13" s="34" t="s">
        <v>190</v>
      </c>
      <c r="U13" s="34" t="s">
        <v>184</v>
      </c>
      <c r="V13" s="34" t="s">
        <v>183</v>
      </c>
      <c r="W13" s="41" t="s">
        <v>295</v>
      </c>
      <c r="X13" s="31" t="s">
        <v>409</v>
      </c>
      <c r="Y13" s="34" t="s">
        <v>305</v>
      </c>
      <c r="Z13" s="29" t="s">
        <v>306</v>
      </c>
      <c r="AA13" s="34" t="s">
        <v>411</v>
      </c>
      <c r="AB13" s="34" t="s">
        <v>152</v>
      </c>
    </row>
    <row r="14" spans="1:28" s="16" customFormat="1" ht="60" x14ac:dyDescent="0.25">
      <c r="A14" s="79"/>
      <c r="B14" s="95"/>
      <c r="C14" s="88"/>
      <c r="D14" s="88"/>
      <c r="E14" s="88"/>
      <c r="F14" s="37" t="s">
        <v>221</v>
      </c>
      <c r="G14" s="57"/>
      <c r="H14" s="89"/>
      <c r="I14" s="88"/>
      <c r="J14" s="37">
        <v>0.2</v>
      </c>
      <c r="K14" s="37">
        <f t="shared" si="0"/>
        <v>3</v>
      </c>
      <c r="L14" s="37" t="s">
        <v>347</v>
      </c>
      <c r="M14" s="37" t="s">
        <v>201</v>
      </c>
      <c r="N14" s="37" t="s">
        <v>157</v>
      </c>
      <c r="O14" s="22" t="s">
        <v>162</v>
      </c>
      <c r="P14" s="37" t="s">
        <v>166</v>
      </c>
      <c r="Q14" s="35" t="s">
        <v>283</v>
      </c>
      <c r="R14" s="35" t="s">
        <v>283</v>
      </c>
      <c r="S14" s="34" t="s">
        <v>181</v>
      </c>
      <c r="T14" s="34" t="s">
        <v>190</v>
      </c>
      <c r="U14" s="34" t="s">
        <v>184</v>
      </c>
      <c r="V14" s="34" t="s">
        <v>183</v>
      </c>
      <c r="W14" s="41" t="s">
        <v>294</v>
      </c>
      <c r="X14" s="31" t="s">
        <v>330</v>
      </c>
      <c r="Y14" s="34" t="s">
        <v>305</v>
      </c>
      <c r="Z14" s="29" t="s">
        <v>306</v>
      </c>
      <c r="AA14" s="34" t="s">
        <v>412</v>
      </c>
      <c r="AB14" s="34" t="s">
        <v>152</v>
      </c>
    </row>
    <row r="15" spans="1:28" s="16" customFormat="1" ht="150" x14ac:dyDescent="0.25">
      <c r="A15" s="79"/>
      <c r="B15" s="95"/>
      <c r="C15" s="88"/>
      <c r="D15" s="37"/>
      <c r="E15" s="88" t="s">
        <v>222</v>
      </c>
      <c r="F15" s="37" t="s">
        <v>222</v>
      </c>
      <c r="G15" s="68" t="s">
        <v>222</v>
      </c>
      <c r="H15" s="88" t="s">
        <v>424</v>
      </c>
      <c r="I15" s="88" t="s">
        <v>155</v>
      </c>
      <c r="J15" s="37" t="s">
        <v>173</v>
      </c>
      <c r="K15" s="37">
        <v>1</v>
      </c>
      <c r="L15" s="37" t="s">
        <v>348</v>
      </c>
      <c r="M15" s="37" t="s">
        <v>315</v>
      </c>
      <c r="N15" s="37" t="s">
        <v>155</v>
      </c>
      <c r="O15" s="22" t="s">
        <v>162</v>
      </c>
      <c r="P15" s="22" t="s">
        <v>169</v>
      </c>
      <c r="Q15" s="64" t="s">
        <v>284</v>
      </c>
      <c r="R15" s="64" t="s">
        <v>261</v>
      </c>
      <c r="S15" s="26" t="s">
        <v>181</v>
      </c>
      <c r="T15" s="26"/>
      <c r="U15" s="34" t="s">
        <v>180</v>
      </c>
      <c r="V15" s="34" t="s">
        <v>189</v>
      </c>
      <c r="W15" s="31" t="s">
        <v>296</v>
      </c>
      <c r="X15" s="31" t="s">
        <v>307</v>
      </c>
      <c r="Y15" s="34" t="s">
        <v>331</v>
      </c>
      <c r="Z15" s="34" t="s">
        <v>304</v>
      </c>
      <c r="AA15" s="34" t="s">
        <v>332</v>
      </c>
      <c r="AB15" s="34" t="s">
        <v>152</v>
      </c>
    </row>
    <row r="16" spans="1:28" s="16" customFormat="1" ht="150" x14ac:dyDescent="0.25">
      <c r="A16" s="79"/>
      <c r="B16" s="95"/>
      <c r="C16" s="88"/>
      <c r="D16" s="37"/>
      <c r="E16" s="88"/>
      <c r="F16" s="37" t="s">
        <v>222</v>
      </c>
      <c r="G16" s="56"/>
      <c r="H16" s="88"/>
      <c r="I16" s="88"/>
      <c r="J16" s="37"/>
      <c r="K16" s="37">
        <f t="shared" si="0"/>
        <v>2</v>
      </c>
      <c r="L16" s="37" t="s">
        <v>349</v>
      </c>
      <c r="M16" s="37" t="s">
        <v>239</v>
      </c>
      <c r="N16" s="37" t="s">
        <v>155</v>
      </c>
      <c r="O16" s="37" t="s">
        <v>164</v>
      </c>
      <c r="P16" s="22" t="s">
        <v>169</v>
      </c>
      <c r="Q16" s="64"/>
      <c r="R16" s="64"/>
      <c r="S16" s="26" t="s">
        <v>181</v>
      </c>
      <c r="T16" s="26"/>
      <c r="U16" s="34" t="s">
        <v>180</v>
      </c>
      <c r="V16" s="34" t="s">
        <v>189</v>
      </c>
      <c r="W16" s="31" t="s">
        <v>296</v>
      </c>
      <c r="X16" s="31" t="s">
        <v>307</v>
      </c>
      <c r="Y16" s="34" t="s">
        <v>331</v>
      </c>
      <c r="Z16" s="34" t="s">
        <v>304</v>
      </c>
      <c r="AA16" s="34" t="s">
        <v>332</v>
      </c>
      <c r="AB16" s="34" t="s">
        <v>152</v>
      </c>
    </row>
    <row r="17" spans="1:28" s="16" customFormat="1" ht="150" x14ac:dyDescent="0.25">
      <c r="A17" s="79"/>
      <c r="B17" s="95"/>
      <c r="C17" s="88"/>
      <c r="D17" s="37"/>
      <c r="E17" s="88"/>
      <c r="F17" s="37" t="s">
        <v>222</v>
      </c>
      <c r="G17" s="56"/>
      <c r="H17" s="88"/>
      <c r="I17" s="88"/>
      <c r="J17" s="37"/>
      <c r="K17" s="37">
        <f t="shared" si="0"/>
        <v>3</v>
      </c>
      <c r="L17" s="37" t="s">
        <v>350</v>
      </c>
      <c r="M17" s="37" t="s">
        <v>240</v>
      </c>
      <c r="N17" s="37" t="s">
        <v>155</v>
      </c>
      <c r="O17" s="37" t="s">
        <v>164</v>
      </c>
      <c r="P17" s="22" t="s">
        <v>169</v>
      </c>
      <c r="Q17" s="64"/>
      <c r="R17" s="64"/>
      <c r="S17" s="26" t="s">
        <v>181</v>
      </c>
      <c r="T17" s="26"/>
      <c r="U17" s="34" t="s">
        <v>180</v>
      </c>
      <c r="V17" s="34" t="s">
        <v>189</v>
      </c>
      <c r="W17" s="31" t="s">
        <v>296</v>
      </c>
      <c r="X17" s="31" t="s">
        <v>307</v>
      </c>
      <c r="Y17" s="34" t="s">
        <v>331</v>
      </c>
      <c r="Z17" s="34" t="s">
        <v>304</v>
      </c>
      <c r="AA17" s="34" t="s">
        <v>332</v>
      </c>
      <c r="AB17" s="34" t="s">
        <v>152</v>
      </c>
    </row>
    <row r="18" spans="1:28" s="16" customFormat="1" ht="150" x14ac:dyDescent="0.25">
      <c r="A18" s="79"/>
      <c r="B18" s="95"/>
      <c r="C18" s="88"/>
      <c r="D18" s="37"/>
      <c r="E18" s="88"/>
      <c r="F18" s="37" t="s">
        <v>222</v>
      </c>
      <c r="G18" s="56"/>
      <c r="H18" s="88"/>
      <c r="I18" s="88"/>
      <c r="J18" s="37"/>
      <c r="K18" s="37">
        <f t="shared" si="0"/>
        <v>4</v>
      </c>
      <c r="L18" s="37" t="s">
        <v>351</v>
      </c>
      <c r="M18" s="37" t="s">
        <v>316</v>
      </c>
      <c r="N18" s="37" t="s">
        <v>155</v>
      </c>
      <c r="O18" s="37" t="s">
        <v>164</v>
      </c>
      <c r="P18" s="22" t="s">
        <v>169</v>
      </c>
      <c r="Q18" s="64"/>
      <c r="R18" s="64"/>
      <c r="S18" s="26" t="s">
        <v>181</v>
      </c>
      <c r="T18" s="26"/>
      <c r="U18" s="34" t="s">
        <v>180</v>
      </c>
      <c r="V18" s="34" t="s">
        <v>189</v>
      </c>
      <c r="W18" s="31" t="s">
        <v>296</v>
      </c>
      <c r="X18" s="31" t="s">
        <v>307</v>
      </c>
      <c r="Y18" s="34" t="s">
        <v>331</v>
      </c>
      <c r="Z18" s="34" t="s">
        <v>304</v>
      </c>
      <c r="AA18" s="34" t="s">
        <v>332</v>
      </c>
      <c r="AB18" s="34" t="s">
        <v>152</v>
      </c>
    </row>
    <row r="19" spans="1:28" s="16" customFormat="1" ht="150" x14ac:dyDescent="0.25">
      <c r="A19" s="79"/>
      <c r="B19" s="95"/>
      <c r="C19" s="88"/>
      <c r="D19" s="37"/>
      <c r="E19" s="88"/>
      <c r="F19" s="37" t="s">
        <v>222</v>
      </c>
      <c r="G19" s="56"/>
      <c r="H19" s="88"/>
      <c r="I19" s="88"/>
      <c r="J19" s="37"/>
      <c r="K19" s="37">
        <f t="shared" si="0"/>
        <v>5</v>
      </c>
      <c r="L19" s="37" t="s">
        <v>352</v>
      </c>
      <c r="M19" s="37" t="s">
        <v>241</v>
      </c>
      <c r="N19" s="37" t="s">
        <v>155</v>
      </c>
      <c r="O19" s="22" t="s">
        <v>162</v>
      </c>
      <c r="P19" s="22" t="s">
        <v>169</v>
      </c>
      <c r="Q19" s="64"/>
      <c r="R19" s="64"/>
      <c r="S19" s="26" t="s">
        <v>181</v>
      </c>
      <c r="T19" s="26"/>
      <c r="U19" s="34" t="s">
        <v>180</v>
      </c>
      <c r="V19" s="34" t="s">
        <v>189</v>
      </c>
      <c r="W19" s="31" t="s">
        <v>296</v>
      </c>
      <c r="X19" s="31" t="s">
        <v>307</v>
      </c>
      <c r="Y19" s="34" t="s">
        <v>331</v>
      </c>
      <c r="Z19" s="34" t="s">
        <v>304</v>
      </c>
      <c r="AA19" s="34" t="s">
        <v>332</v>
      </c>
      <c r="AB19" s="34" t="s">
        <v>152</v>
      </c>
    </row>
    <row r="20" spans="1:28" s="16" customFormat="1" ht="150" customHeight="1" x14ac:dyDescent="0.25">
      <c r="A20" s="79"/>
      <c r="B20" s="95"/>
      <c r="C20" s="88"/>
      <c r="D20" s="37"/>
      <c r="E20" s="88"/>
      <c r="F20" s="37" t="s">
        <v>222</v>
      </c>
      <c r="G20" s="57"/>
      <c r="H20" s="91"/>
      <c r="I20" s="88"/>
      <c r="J20" s="37"/>
      <c r="K20" s="37">
        <f t="shared" si="0"/>
        <v>6</v>
      </c>
      <c r="L20" s="37" t="s">
        <v>353</v>
      </c>
      <c r="M20" s="37" t="s">
        <v>425</v>
      </c>
      <c r="N20" s="37" t="s">
        <v>155</v>
      </c>
      <c r="O20" s="22" t="s">
        <v>162</v>
      </c>
      <c r="P20" s="22" t="s">
        <v>169</v>
      </c>
      <c r="Q20" s="34" t="s">
        <v>261</v>
      </c>
      <c r="R20" s="34" t="s">
        <v>261</v>
      </c>
      <c r="S20" s="26" t="s">
        <v>181</v>
      </c>
      <c r="T20" s="26"/>
      <c r="U20" s="34" t="s">
        <v>180</v>
      </c>
      <c r="V20" s="34" t="s">
        <v>189</v>
      </c>
      <c r="W20" s="31" t="s">
        <v>296</v>
      </c>
      <c r="X20" s="31" t="s">
        <v>423</v>
      </c>
      <c r="Y20" s="34" t="s">
        <v>421</v>
      </c>
      <c r="Z20" s="29" t="s">
        <v>422</v>
      </c>
      <c r="AA20" s="34" t="s">
        <v>420</v>
      </c>
      <c r="AB20" s="34" t="s">
        <v>152</v>
      </c>
    </row>
    <row r="21" spans="1:28" s="16" customFormat="1" ht="150" x14ac:dyDescent="0.25">
      <c r="A21" s="79"/>
      <c r="B21" s="95"/>
      <c r="C21" s="88"/>
      <c r="D21" s="37"/>
      <c r="E21" s="88" t="s">
        <v>223</v>
      </c>
      <c r="F21" s="37" t="s">
        <v>223</v>
      </c>
      <c r="G21" s="68" t="s">
        <v>223</v>
      </c>
      <c r="H21" s="90" t="s">
        <v>426</v>
      </c>
      <c r="I21" s="37"/>
      <c r="J21" s="37"/>
      <c r="K21" s="37">
        <v>1</v>
      </c>
      <c r="L21" s="37" t="s">
        <v>354</v>
      </c>
      <c r="M21" s="37" t="s">
        <v>204</v>
      </c>
      <c r="N21" s="37" t="s">
        <v>155</v>
      </c>
      <c r="O21" s="37" t="s">
        <v>164</v>
      </c>
      <c r="P21" s="22" t="s">
        <v>169</v>
      </c>
      <c r="Q21" s="34" t="s">
        <v>284</v>
      </c>
      <c r="R21" s="34" t="s">
        <v>261</v>
      </c>
      <c r="S21" s="26" t="s">
        <v>181</v>
      </c>
      <c r="T21" s="26"/>
      <c r="U21" s="34" t="s">
        <v>180</v>
      </c>
      <c r="V21" s="34" t="s">
        <v>189</v>
      </c>
      <c r="W21" s="31" t="s">
        <v>296</v>
      </c>
      <c r="X21" s="31" t="s">
        <v>307</v>
      </c>
      <c r="Y21" s="34" t="s">
        <v>331</v>
      </c>
      <c r="Z21" s="34" t="s">
        <v>304</v>
      </c>
      <c r="AA21" s="34" t="s">
        <v>332</v>
      </c>
      <c r="AB21" s="34" t="s">
        <v>152</v>
      </c>
    </row>
    <row r="22" spans="1:28" s="16" customFormat="1" ht="150" customHeight="1" x14ac:dyDescent="0.25">
      <c r="A22" s="79"/>
      <c r="B22" s="95"/>
      <c r="C22" s="88"/>
      <c r="D22" s="37"/>
      <c r="E22" s="88"/>
      <c r="F22" s="37" t="s">
        <v>223</v>
      </c>
      <c r="G22" s="57"/>
      <c r="H22" s="90"/>
      <c r="I22" s="37"/>
      <c r="J22" s="37"/>
      <c r="K22" s="37">
        <f t="shared" si="0"/>
        <v>2</v>
      </c>
      <c r="L22" s="37" t="s">
        <v>355</v>
      </c>
      <c r="M22" s="37" t="s">
        <v>317</v>
      </c>
      <c r="N22" s="37" t="s">
        <v>155</v>
      </c>
      <c r="O22" s="22" t="s">
        <v>162</v>
      </c>
      <c r="P22" s="22" t="s">
        <v>169</v>
      </c>
      <c r="Q22" s="34" t="s">
        <v>261</v>
      </c>
      <c r="R22" s="34" t="s">
        <v>261</v>
      </c>
      <c r="S22" s="26" t="s">
        <v>181</v>
      </c>
      <c r="T22" s="26"/>
      <c r="U22" s="34" t="s">
        <v>180</v>
      </c>
      <c r="V22" s="34" t="s">
        <v>189</v>
      </c>
      <c r="W22" s="31" t="s">
        <v>296</v>
      </c>
      <c r="X22" s="31" t="s">
        <v>423</v>
      </c>
      <c r="Y22" s="34" t="s">
        <v>421</v>
      </c>
      <c r="Z22" s="29" t="s">
        <v>422</v>
      </c>
      <c r="AA22" s="34" t="s">
        <v>420</v>
      </c>
      <c r="AB22" s="34" t="s">
        <v>152</v>
      </c>
    </row>
    <row r="23" spans="1:28" s="16" customFormat="1" ht="180" x14ac:dyDescent="0.25">
      <c r="A23" s="79"/>
      <c r="B23" s="95"/>
      <c r="C23" s="88"/>
      <c r="D23" s="88"/>
      <c r="E23" s="88" t="s">
        <v>224</v>
      </c>
      <c r="F23" s="37" t="s">
        <v>224</v>
      </c>
      <c r="G23" s="68" t="s">
        <v>224</v>
      </c>
      <c r="H23" s="88" t="s">
        <v>226</v>
      </c>
      <c r="I23" s="37"/>
      <c r="J23" s="37"/>
      <c r="K23" s="37">
        <v>1</v>
      </c>
      <c r="L23" s="37" t="s">
        <v>356</v>
      </c>
      <c r="M23" s="37" t="s">
        <v>243</v>
      </c>
      <c r="N23" s="37" t="s">
        <v>155</v>
      </c>
      <c r="O23" s="22" t="s">
        <v>162</v>
      </c>
      <c r="P23" s="22" t="s">
        <v>169</v>
      </c>
      <c r="Q23" s="64" t="s">
        <v>284</v>
      </c>
      <c r="R23" s="64" t="s">
        <v>258</v>
      </c>
      <c r="S23" s="26" t="s">
        <v>181</v>
      </c>
      <c r="T23" s="26"/>
      <c r="U23" s="33" t="s">
        <v>184</v>
      </c>
      <c r="V23" s="34" t="s">
        <v>188</v>
      </c>
      <c r="W23" s="31" t="s">
        <v>299</v>
      </c>
      <c r="X23" s="31" t="s">
        <v>413</v>
      </c>
      <c r="Y23" s="34" t="s">
        <v>414</v>
      </c>
      <c r="Z23" s="34" t="s">
        <v>304</v>
      </c>
      <c r="AA23" s="34" t="s">
        <v>415</v>
      </c>
      <c r="AB23" s="34" t="s">
        <v>152</v>
      </c>
    </row>
    <row r="24" spans="1:28" s="16" customFormat="1" ht="180" x14ac:dyDescent="0.25">
      <c r="A24" s="79"/>
      <c r="B24" s="95"/>
      <c r="C24" s="88"/>
      <c r="D24" s="88"/>
      <c r="E24" s="88"/>
      <c r="F24" s="37" t="s">
        <v>224</v>
      </c>
      <c r="G24" s="56"/>
      <c r="H24" s="88"/>
      <c r="I24" s="37"/>
      <c r="J24" s="37"/>
      <c r="K24" s="37">
        <f t="shared" si="0"/>
        <v>2</v>
      </c>
      <c r="L24" s="37" t="s">
        <v>357</v>
      </c>
      <c r="M24" s="37" t="s">
        <v>318</v>
      </c>
      <c r="N24" s="37" t="s">
        <v>155</v>
      </c>
      <c r="O24" s="22" t="s">
        <v>162</v>
      </c>
      <c r="P24" s="22" t="s">
        <v>169</v>
      </c>
      <c r="Q24" s="64"/>
      <c r="R24" s="64"/>
      <c r="S24" s="26" t="s">
        <v>181</v>
      </c>
      <c r="T24" s="26"/>
      <c r="U24" s="33" t="s">
        <v>184</v>
      </c>
      <c r="V24" s="34" t="s">
        <v>188</v>
      </c>
      <c r="W24" s="31" t="s">
        <v>299</v>
      </c>
      <c r="X24" s="31" t="s">
        <v>413</v>
      </c>
      <c r="Y24" s="34" t="s">
        <v>414</v>
      </c>
      <c r="Z24" s="34" t="s">
        <v>304</v>
      </c>
      <c r="AA24" s="34" t="s">
        <v>436</v>
      </c>
      <c r="AB24" s="34" t="s">
        <v>152</v>
      </c>
    </row>
    <row r="25" spans="1:28" s="16" customFormat="1" ht="180" x14ac:dyDescent="0.25">
      <c r="A25" s="79"/>
      <c r="B25" s="95"/>
      <c r="C25" s="88"/>
      <c r="D25" s="88"/>
      <c r="E25" s="88"/>
      <c r="F25" s="37" t="s">
        <v>224</v>
      </c>
      <c r="G25" s="56"/>
      <c r="H25" s="88"/>
      <c r="I25" s="37"/>
      <c r="J25" s="37"/>
      <c r="K25" s="37">
        <f t="shared" si="0"/>
        <v>3</v>
      </c>
      <c r="L25" s="37" t="s">
        <v>358</v>
      </c>
      <c r="M25" s="37" t="s">
        <v>319</v>
      </c>
      <c r="N25" s="37" t="s">
        <v>155</v>
      </c>
      <c r="O25" s="22" t="s">
        <v>164</v>
      </c>
      <c r="P25" s="22" t="s">
        <v>169</v>
      </c>
      <c r="Q25" s="64"/>
      <c r="R25" s="64"/>
      <c r="S25" s="26" t="s">
        <v>181</v>
      </c>
      <c r="T25" s="26"/>
      <c r="U25" s="33" t="s">
        <v>184</v>
      </c>
      <c r="V25" s="34" t="s">
        <v>188</v>
      </c>
      <c r="W25" s="31" t="s">
        <v>299</v>
      </c>
      <c r="X25" s="31" t="s">
        <v>413</v>
      </c>
      <c r="Y25" s="34" t="s">
        <v>414</v>
      </c>
      <c r="Z25" s="34" t="s">
        <v>304</v>
      </c>
      <c r="AA25" s="34" t="s">
        <v>436</v>
      </c>
      <c r="AB25" s="34" t="s">
        <v>152</v>
      </c>
    </row>
    <row r="26" spans="1:28" s="16" customFormat="1" ht="180" x14ac:dyDescent="0.25">
      <c r="A26" s="79"/>
      <c r="B26" s="95"/>
      <c r="C26" s="88"/>
      <c r="D26" s="88"/>
      <c r="E26" s="88"/>
      <c r="F26" s="37" t="s">
        <v>224</v>
      </c>
      <c r="G26" s="56"/>
      <c r="H26" s="88"/>
      <c r="I26" s="37"/>
      <c r="J26" s="37"/>
      <c r="K26" s="37">
        <f t="shared" si="0"/>
        <v>4</v>
      </c>
      <c r="L26" s="37" t="s">
        <v>359</v>
      </c>
      <c r="M26" s="37" t="s">
        <v>242</v>
      </c>
      <c r="N26" s="37" t="s">
        <v>155</v>
      </c>
      <c r="O26" s="22" t="s">
        <v>162</v>
      </c>
      <c r="P26" s="22" t="s">
        <v>169</v>
      </c>
      <c r="Q26" s="64"/>
      <c r="R26" s="64"/>
      <c r="S26" s="26" t="s">
        <v>181</v>
      </c>
      <c r="T26" s="26"/>
      <c r="U26" s="33" t="s">
        <v>184</v>
      </c>
      <c r="V26" s="34" t="s">
        <v>188</v>
      </c>
      <c r="W26" s="31" t="s">
        <v>299</v>
      </c>
      <c r="X26" s="31" t="s">
        <v>413</v>
      </c>
      <c r="Y26" s="34" t="s">
        <v>414</v>
      </c>
      <c r="Z26" s="34" t="s">
        <v>304</v>
      </c>
      <c r="AA26" s="34" t="s">
        <v>436</v>
      </c>
      <c r="AB26" s="34" t="s">
        <v>152</v>
      </c>
    </row>
    <row r="27" spans="1:28" s="16" customFormat="1" ht="180" x14ac:dyDescent="0.25">
      <c r="A27" s="79"/>
      <c r="B27" s="95"/>
      <c r="C27" s="88"/>
      <c r="D27" s="88"/>
      <c r="E27" s="88"/>
      <c r="F27" s="37" t="s">
        <v>224</v>
      </c>
      <c r="G27" s="56"/>
      <c r="H27" s="88"/>
      <c r="I27" s="37"/>
      <c r="J27" s="37"/>
      <c r="K27" s="37">
        <f t="shared" si="0"/>
        <v>5</v>
      </c>
      <c r="L27" s="37" t="s">
        <v>360</v>
      </c>
      <c r="M27" s="37" t="s">
        <v>320</v>
      </c>
      <c r="N27" s="37" t="s">
        <v>155</v>
      </c>
      <c r="O27" s="22" t="s">
        <v>162</v>
      </c>
      <c r="P27" s="22" t="s">
        <v>169</v>
      </c>
      <c r="Q27" s="64"/>
      <c r="R27" s="64"/>
      <c r="S27" s="26" t="s">
        <v>181</v>
      </c>
      <c r="T27" s="26"/>
      <c r="U27" s="33" t="s">
        <v>184</v>
      </c>
      <c r="V27" s="34" t="s">
        <v>188</v>
      </c>
      <c r="W27" s="31" t="s">
        <v>299</v>
      </c>
      <c r="X27" s="31" t="s">
        <v>413</v>
      </c>
      <c r="Y27" s="34" t="s">
        <v>414</v>
      </c>
      <c r="Z27" s="34" t="s">
        <v>304</v>
      </c>
      <c r="AA27" s="34" t="s">
        <v>436</v>
      </c>
      <c r="AB27" s="34" t="s">
        <v>152</v>
      </c>
    </row>
    <row r="28" spans="1:28" s="16" customFormat="1" ht="180" x14ac:dyDescent="0.25">
      <c r="A28" s="79"/>
      <c r="B28" s="95"/>
      <c r="C28" s="88"/>
      <c r="D28" s="88"/>
      <c r="E28" s="88"/>
      <c r="F28" s="37" t="s">
        <v>224</v>
      </c>
      <c r="G28" s="56"/>
      <c r="H28" s="88"/>
      <c r="I28" s="37"/>
      <c r="J28" s="37"/>
      <c r="K28" s="37">
        <f t="shared" si="0"/>
        <v>6</v>
      </c>
      <c r="L28" s="37" t="s">
        <v>361</v>
      </c>
      <c r="M28" s="37" t="s">
        <v>321</v>
      </c>
      <c r="N28" s="37" t="s">
        <v>155</v>
      </c>
      <c r="O28" s="22" t="s">
        <v>164</v>
      </c>
      <c r="P28" s="22" t="s">
        <v>169</v>
      </c>
      <c r="Q28" s="64"/>
      <c r="R28" s="64"/>
      <c r="S28" s="26" t="s">
        <v>181</v>
      </c>
      <c r="T28" s="26"/>
      <c r="U28" s="33" t="s">
        <v>184</v>
      </c>
      <c r="V28" s="34" t="s">
        <v>188</v>
      </c>
      <c r="W28" s="31" t="s">
        <v>299</v>
      </c>
      <c r="X28" s="31" t="s">
        <v>413</v>
      </c>
      <c r="Y28" s="34" t="s">
        <v>414</v>
      </c>
      <c r="Z28" s="34" t="s">
        <v>304</v>
      </c>
      <c r="AA28" s="34" t="s">
        <v>436</v>
      </c>
      <c r="AB28" s="34" t="s">
        <v>152</v>
      </c>
    </row>
    <row r="29" spans="1:28" s="16" customFormat="1" ht="180" x14ac:dyDescent="0.25">
      <c r="A29" s="79"/>
      <c r="B29" s="95"/>
      <c r="C29" s="88"/>
      <c r="D29" s="88"/>
      <c r="E29" s="88"/>
      <c r="F29" s="37" t="s">
        <v>224</v>
      </c>
      <c r="G29" s="56"/>
      <c r="H29" s="88"/>
      <c r="I29" s="37"/>
      <c r="J29" s="37">
        <v>1</v>
      </c>
      <c r="K29" s="37">
        <f t="shared" si="0"/>
        <v>7</v>
      </c>
      <c r="L29" s="37" t="s">
        <v>362</v>
      </c>
      <c r="M29" s="37" t="s">
        <v>206</v>
      </c>
      <c r="N29" s="37" t="s">
        <v>155</v>
      </c>
      <c r="O29" s="22" t="s">
        <v>162</v>
      </c>
      <c r="P29" s="22" t="s">
        <v>169</v>
      </c>
      <c r="Q29" s="64" t="s">
        <v>280</v>
      </c>
      <c r="R29" s="64" t="s">
        <v>258</v>
      </c>
      <c r="S29" s="26" t="s">
        <v>181</v>
      </c>
      <c r="T29" s="26"/>
      <c r="U29" s="33" t="s">
        <v>184</v>
      </c>
      <c r="V29" s="34" t="s">
        <v>188</v>
      </c>
      <c r="W29" s="31" t="s">
        <v>299</v>
      </c>
      <c r="X29" s="31" t="s">
        <v>413</v>
      </c>
      <c r="Y29" s="34" t="s">
        <v>414</v>
      </c>
      <c r="Z29" s="34" t="s">
        <v>304</v>
      </c>
      <c r="AA29" s="34" t="s">
        <v>436</v>
      </c>
      <c r="AB29" s="34" t="s">
        <v>152</v>
      </c>
    </row>
    <row r="30" spans="1:28" s="16" customFormat="1" ht="180" x14ac:dyDescent="0.25">
      <c r="A30" s="79"/>
      <c r="B30" s="95"/>
      <c r="C30" s="88"/>
      <c r="D30" s="88"/>
      <c r="E30" s="88"/>
      <c r="F30" s="37" t="s">
        <v>224</v>
      </c>
      <c r="G30" s="56"/>
      <c r="H30" s="88"/>
      <c r="I30" s="37"/>
      <c r="J30" s="37">
        <v>1</v>
      </c>
      <c r="K30" s="37">
        <f t="shared" si="0"/>
        <v>8</v>
      </c>
      <c r="L30" s="37" t="s">
        <v>363</v>
      </c>
      <c r="M30" s="37" t="s">
        <v>219</v>
      </c>
      <c r="N30" s="37" t="s">
        <v>155</v>
      </c>
      <c r="O30" s="22" t="s">
        <v>162</v>
      </c>
      <c r="P30" s="22" t="s">
        <v>166</v>
      </c>
      <c r="Q30" s="64"/>
      <c r="R30" s="64"/>
      <c r="S30" s="26" t="s">
        <v>181</v>
      </c>
      <c r="T30" s="26"/>
      <c r="U30" s="33" t="s">
        <v>184</v>
      </c>
      <c r="V30" s="34" t="s">
        <v>188</v>
      </c>
      <c r="W30" s="31" t="s">
        <v>299</v>
      </c>
      <c r="X30" s="31" t="s">
        <v>413</v>
      </c>
      <c r="Y30" s="34" t="s">
        <v>414</v>
      </c>
      <c r="Z30" s="34" t="s">
        <v>304</v>
      </c>
      <c r="AA30" s="34" t="s">
        <v>436</v>
      </c>
      <c r="AB30" s="34" t="s">
        <v>152</v>
      </c>
    </row>
    <row r="31" spans="1:28" s="16" customFormat="1" ht="180" x14ac:dyDescent="0.25">
      <c r="A31" s="79"/>
      <c r="B31" s="95"/>
      <c r="C31" s="88"/>
      <c r="D31" s="88"/>
      <c r="E31" s="88"/>
      <c r="F31" s="37" t="s">
        <v>224</v>
      </c>
      <c r="G31" s="56"/>
      <c r="H31" s="88"/>
      <c r="I31" s="37"/>
      <c r="J31" s="37"/>
      <c r="K31" s="37">
        <f t="shared" si="0"/>
        <v>9</v>
      </c>
      <c r="L31" s="37" t="s">
        <v>364</v>
      </c>
      <c r="M31" s="37" t="s">
        <v>207</v>
      </c>
      <c r="N31" s="37" t="s">
        <v>155</v>
      </c>
      <c r="O31" s="22" t="s">
        <v>162</v>
      </c>
      <c r="P31" s="22" t="s">
        <v>169</v>
      </c>
      <c r="Q31" s="35" t="s">
        <v>283</v>
      </c>
      <c r="R31" s="35" t="s">
        <v>283</v>
      </c>
      <c r="S31" s="26" t="s">
        <v>181</v>
      </c>
      <c r="T31" s="26"/>
      <c r="U31" s="33" t="s">
        <v>184</v>
      </c>
      <c r="V31" s="34" t="s">
        <v>188</v>
      </c>
      <c r="W31" s="31" t="s">
        <v>299</v>
      </c>
      <c r="X31" s="31" t="s">
        <v>413</v>
      </c>
      <c r="Y31" s="34" t="s">
        <v>414</v>
      </c>
      <c r="Z31" s="34" t="s">
        <v>304</v>
      </c>
      <c r="AA31" s="34" t="s">
        <v>436</v>
      </c>
      <c r="AB31" s="34" t="s">
        <v>152</v>
      </c>
    </row>
    <row r="32" spans="1:28" s="16" customFormat="1" ht="150" customHeight="1" x14ac:dyDescent="0.25">
      <c r="A32" s="79"/>
      <c r="B32" s="95"/>
      <c r="C32" s="88"/>
      <c r="D32" s="88"/>
      <c r="E32" s="88"/>
      <c r="F32" s="37" t="s">
        <v>224</v>
      </c>
      <c r="G32" s="57"/>
      <c r="H32" s="88"/>
      <c r="I32" s="37"/>
      <c r="J32" s="37"/>
      <c r="K32" s="37">
        <f t="shared" si="0"/>
        <v>10</v>
      </c>
      <c r="L32" s="37" t="s">
        <v>365</v>
      </c>
      <c r="M32" s="37" t="s">
        <v>205</v>
      </c>
      <c r="N32" s="37" t="s">
        <v>155</v>
      </c>
      <c r="O32" s="22" t="s">
        <v>162</v>
      </c>
      <c r="P32" s="22" t="s">
        <v>169</v>
      </c>
      <c r="Q32" s="34" t="s">
        <v>261</v>
      </c>
      <c r="R32" s="34" t="s">
        <v>261</v>
      </c>
      <c r="S32" s="26" t="s">
        <v>181</v>
      </c>
      <c r="T32" s="26"/>
      <c r="U32" s="33" t="s">
        <v>184</v>
      </c>
      <c r="V32" s="34" t="s">
        <v>188</v>
      </c>
      <c r="W32" s="31" t="s">
        <v>299</v>
      </c>
      <c r="X32" s="31" t="s">
        <v>423</v>
      </c>
      <c r="Y32" s="34" t="s">
        <v>421</v>
      </c>
      <c r="Z32" s="29" t="s">
        <v>422</v>
      </c>
      <c r="AA32" s="34" t="s">
        <v>420</v>
      </c>
      <c r="AB32" s="34" t="s">
        <v>152</v>
      </c>
    </row>
    <row r="33" spans="1:28" s="16" customFormat="1" ht="135" x14ac:dyDescent="0.25">
      <c r="A33" s="79"/>
      <c r="B33" s="95"/>
      <c r="C33" s="88"/>
      <c r="D33" s="88"/>
      <c r="E33" s="88" t="s">
        <v>225</v>
      </c>
      <c r="F33" s="37" t="s">
        <v>225</v>
      </c>
      <c r="G33" s="68" t="s">
        <v>225</v>
      </c>
      <c r="H33" s="88" t="s">
        <v>216</v>
      </c>
      <c r="I33" s="88"/>
      <c r="J33" s="37">
        <v>1</v>
      </c>
      <c r="K33" s="37">
        <v>1</v>
      </c>
      <c r="L33" s="37" t="s">
        <v>366</v>
      </c>
      <c r="M33" s="37" t="s">
        <v>208</v>
      </c>
      <c r="N33" s="37" t="s">
        <v>155</v>
      </c>
      <c r="O33" s="22" t="s">
        <v>162</v>
      </c>
      <c r="P33" s="22" t="s">
        <v>169</v>
      </c>
      <c r="Q33" s="64" t="s">
        <v>280</v>
      </c>
      <c r="R33" s="64" t="s">
        <v>256</v>
      </c>
      <c r="S33" s="26" t="s">
        <v>181</v>
      </c>
      <c r="T33" s="26"/>
      <c r="U33" s="33" t="s">
        <v>184</v>
      </c>
      <c r="V33" s="34" t="s">
        <v>188</v>
      </c>
      <c r="W33" s="31" t="s">
        <v>297</v>
      </c>
      <c r="X33" s="31" t="s">
        <v>409</v>
      </c>
      <c r="Y33" s="34" t="s">
        <v>305</v>
      </c>
      <c r="Z33" s="29" t="s">
        <v>306</v>
      </c>
      <c r="AA33" s="34" t="s">
        <v>411</v>
      </c>
      <c r="AB33" s="34" t="s">
        <v>152</v>
      </c>
    </row>
    <row r="34" spans="1:28" s="16" customFormat="1" ht="135" x14ac:dyDescent="0.25">
      <c r="A34" s="79"/>
      <c r="B34" s="95"/>
      <c r="C34" s="88"/>
      <c r="D34" s="88"/>
      <c r="E34" s="88"/>
      <c r="F34" s="37" t="s">
        <v>225</v>
      </c>
      <c r="G34" s="56"/>
      <c r="H34" s="88"/>
      <c r="I34" s="88"/>
      <c r="J34" s="37"/>
      <c r="K34" s="37">
        <f t="shared" si="0"/>
        <v>2</v>
      </c>
      <c r="L34" s="37" t="s">
        <v>367</v>
      </c>
      <c r="M34" s="37" t="s">
        <v>322</v>
      </c>
      <c r="N34" s="37" t="s">
        <v>155</v>
      </c>
      <c r="O34" s="22" t="s">
        <v>164</v>
      </c>
      <c r="P34" s="22" t="s">
        <v>169</v>
      </c>
      <c r="Q34" s="64"/>
      <c r="R34" s="64"/>
      <c r="S34" s="26" t="s">
        <v>181</v>
      </c>
      <c r="T34" s="26"/>
      <c r="U34" s="33" t="s">
        <v>184</v>
      </c>
      <c r="V34" s="34" t="s">
        <v>188</v>
      </c>
      <c r="W34" s="31" t="s">
        <v>309</v>
      </c>
      <c r="X34" s="31" t="s">
        <v>409</v>
      </c>
      <c r="Y34" s="34" t="s">
        <v>305</v>
      </c>
      <c r="Z34" s="29" t="s">
        <v>306</v>
      </c>
      <c r="AA34" s="34" t="s">
        <v>411</v>
      </c>
      <c r="AB34" s="34" t="s">
        <v>152</v>
      </c>
    </row>
    <row r="35" spans="1:28" s="16" customFormat="1" ht="135" x14ac:dyDescent="0.25">
      <c r="A35" s="79"/>
      <c r="B35" s="95"/>
      <c r="C35" s="88"/>
      <c r="D35" s="88"/>
      <c r="E35" s="88"/>
      <c r="F35" s="37" t="s">
        <v>225</v>
      </c>
      <c r="G35" s="56"/>
      <c r="H35" s="88"/>
      <c r="I35" s="88"/>
      <c r="J35" s="37">
        <v>1</v>
      </c>
      <c r="K35" s="37">
        <f t="shared" si="0"/>
        <v>3</v>
      </c>
      <c r="L35" s="37" t="s">
        <v>368</v>
      </c>
      <c r="M35" s="37" t="s">
        <v>209</v>
      </c>
      <c r="N35" s="37" t="s">
        <v>155</v>
      </c>
      <c r="O35" s="22" t="s">
        <v>164</v>
      </c>
      <c r="P35" s="22" t="s">
        <v>166</v>
      </c>
      <c r="Q35" s="64"/>
      <c r="R35" s="64"/>
      <c r="S35" s="26" t="s">
        <v>181</v>
      </c>
      <c r="T35" s="26"/>
      <c r="U35" s="33" t="s">
        <v>184</v>
      </c>
      <c r="V35" s="34" t="s">
        <v>188</v>
      </c>
      <c r="W35" s="31" t="s">
        <v>297</v>
      </c>
      <c r="X35" s="31" t="s">
        <v>409</v>
      </c>
      <c r="Y35" s="34" t="s">
        <v>305</v>
      </c>
      <c r="Z35" s="29" t="s">
        <v>306</v>
      </c>
      <c r="AA35" s="34" t="s">
        <v>411</v>
      </c>
      <c r="AB35" s="34" t="s">
        <v>152</v>
      </c>
    </row>
    <row r="36" spans="1:28" s="16" customFormat="1" ht="180" x14ac:dyDescent="0.25">
      <c r="A36" s="79"/>
      <c r="B36" s="95"/>
      <c r="C36" s="88"/>
      <c r="D36" s="88"/>
      <c r="E36" s="88"/>
      <c r="F36" s="37" t="s">
        <v>225</v>
      </c>
      <c r="G36" s="57"/>
      <c r="H36" s="88"/>
      <c r="I36" s="37"/>
      <c r="J36" s="37">
        <v>1</v>
      </c>
      <c r="K36" s="37">
        <f t="shared" si="0"/>
        <v>4</v>
      </c>
      <c r="L36" s="37" t="s">
        <v>369</v>
      </c>
      <c r="M36" s="37" t="s">
        <v>210</v>
      </c>
      <c r="N36" s="37" t="s">
        <v>155</v>
      </c>
      <c r="O36" s="22" t="s">
        <v>162</v>
      </c>
      <c r="P36" s="22" t="s">
        <v>169</v>
      </c>
      <c r="Q36" s="34" t="s">
        <v>283</v>
      </c>
      <c r="R36" s="34" t="s">
        <v>283</v>
      </c>
      <c r="S36" s="26" t="s">
        <v>181</v>
      </c>
      <c r="T36" s="26"/>
      <c r="U36" s="33" t="s">
        <v>184</v>
      </c>
      <c r="V36" s="34" t="s">
        <v>188</v>
      </c>
      <c r="W36" s="31" t="s">
        <v>297</v>
      </c>
      <c r="X36" s="31" t="s">
        <v>413</v>
      </c>
      <c r="Y36" s="34" t="s">
        <v>414</v>
      </c>
      <c r="Z36" s="34" t="s">
        <v>304</v>
      </c>
      <c r="AA36" s="34" t="s">
        <v>436</v>
      </c>
      <c r="AB36" s="34" t="s">
        <v>152</v>
      </c>
    </row>
    <row r="37" spans="1:28" s="16" customFormat="1" ht="135" x14ac:dyDescent="0.25">
      <c r="A37" s="79"/>
      <c r="B37" s="92">
        <v>2</v>
      </c>
      <c r="C37" s="92" t="s">
        <v>171</v>
      </c>
      <c r="D37" s="88"/>
      <c r="E37" s="92" t="s">
        <v>104</v>
      </c>
      <c r="F37" s="39" t="s">
        <v>104</v>
      </c>
      <c r="G37" s="69" t="s">
        <v>104</v>
      </c>
      <c r="H37" s="92" t="s">
        <v>229</v>
      </c>
      <c r="I37" s="92" t="s">
        <v>155</v>
      </c>
      <c r="J37" s="23">
        <v>0.83333333333333337</v>
      </c>
      <c r="K37" s="39">
        <v>1</v>
      </c>
      <c r="L37" s="39" t="s">
        <v>370</v>
      </c>
      <c r="M37" s="39" t="s">
        <v>323</v>
      </c>
      <c r="N37" s="39" t="s">
        <v>155</v>
      </c>
      <c r="O37" s="39" t="s">
        <v>164</v>
      </c>
      <c r="P37" s="18" t="s">
        <v>169</v>
      </c>
      <c r="Q37" s="64" t="s">
        <v>281</v>
      </c>
      <c r="R37" s="64" t="s">
        <v>287</v>
      </c>
      <c r="S37" s="26" t="s">
        <v>183</v>
      </c>
      <c r="T37" s="26"/>
      <c r="U37" s="33" t="s">
        <v>182</v>
      </c>
      <c r="V37" s="34" t="s">
        <v>189</v>
      </c>
      <c r="W37" s="34" t="s">
        <v>301</v>
      </c>
      <c r="X37" s="31" t="s">
        <v>409</v>
      </c>
      <c r="Y37" s="34" t="s">
        <v>305</v>
      </c>
      <c r="Z37" s="29" t="s">
        <v>306</v>
      </c>
      <c r="AA37" s="34" t="s">
        <v>411</v>
      </c>
      <c r="AB37" s="34" t="s">
        <v>152</v>
      </c>
    </row>
    <row r="38" spans="1:28" s="50" customFormat="1" ht="135" x14ac:dyDescent="0.25">
      <c r="A38" s="79"/>
      <c r="B38" s="92"/>
      <c r="C38" s="92"/>
      <c r="D38" s="88"/>
      <c r="E38" s="92"/>
      <c r="F38" s="39" t="s">
        <v>104</v>
      </c>
      <c r="G38" s="56"/>
      <c r="H38" s="92"/>
      <c r="I38" s="92"/>
      <c r="J38" s="23">
        <v>0.5</v>
      </c>
      <c r="K38" s="39">
        <f t="shared" si="0"/>
        <v>2</v>
      </c>
      <c r="L38" s="39" t="s">
        <v>371</v>
      </c>
      <c r="M38" s="39" t="s">
        <v>427</v>
      </c>
      <c r="N38" s="39" t="s">
        <v>155</v>
      </c>
      <c r="O38" s="39" t="s">
        <v>164</v>
      </c>
      <c r="P38" s="18" t="s">
        <v>169</v>
      </c>
      <c r="Q38" s="64"/>
      <c r="R38" s="64"/>
      <c r="S38" s="26" t="s">
        <v>183</v>
      </c>
      <c r="T38" s="26"/>
      <c r="U38" s="33" t="s">
        <v>182</v>
      </c>
      <c r="V38" s="34" t="s">
        <v>189</v>
      </c>
      <c r="W38" s="34" t="s">
        <v>301</v>
      </c>
      <c r="X38" s="31" t="s">
        <v>409</v>
      </c>
      <c r="Y38" s="34" t="s">
        <v>305</v>
      </c>
      <c r="Z38" s="29" t="s">
        <v>306</v>
      </c>
      <c r="AA38" s="34" t="s">
        <v>411</v>
      </c>
      <c r="AB38" s="34" t="s">
        <v>152</v>
      </c>
    </row>
    <row r="39" spans="1:28" s="16" customFormat="1" ht="135" x14ac:dyDescent="0.25">
      <c r="A39" s="79"/>
      <c r="B39" s="92"/>
      <c r="C39" s="92"/>
      <c r="D39" s="88"/>
      <c r="E39" s="83"/>
      <c r="F39" s="39" t="s">
        <v>104</v>
      </c>
      <c r="G39" s="57"/>
      <c r="H39" s="83"/>
      <c r="I39" s="92"/>
      <c r="J39" s="37" t="s">
        <v>173</v>
      </c>
      <c r="K39" s="39">
        <f t="shared" ref="K39" si="1">K38+1</f>
        <v>3</v>
      </c>
      <c r="L39" s="39" t="s">
        <v>372</v>
      </c>
      <c r="M39" s="39" t="s">
        <v>228</v>
      </c>
      <c r="N39" s="39" t="s">
        <v>155</v>
      </c>
      <c r="O39" s="39" t="s">
        <v>164</v>
      </c>
      <c r="P39" s="18" t="s">
        <v>166</v>
      </c>
      <c r="Q39" s="34" t="s">
        <v>284</v>
      </c>
      <c r="R39" s="34" t="s">
        <v>287</v>
      </c>
      <c r="S39" s="26" t="s">
        <v>183</v>
      </c>
      <c r="T39" s="26"/>
      <c r="U39" s="33" t="s">
        <v>182</v>
      </c>
      <c r="V39" s="34" t="s">
        <v>189</v>
      </c>
      <c r="W39" s="34" t="s">
        <v>301</v>
      </c>
      <c r="X39" s="31" t="s">
        <v>409</v>
      </c>
      <c r="Y39" s="34" t="s">
        <v>305</v>
      </c>
      <c r="Z39" s="29" t="s">
        <v>306</v>
      </c>
      <c r="AA39" s="34" t="s">
        <v>411</v>
      </c>
      <c r="AB39" s="34" t="s">
        <v>152</v>
      </c>
    </row>
    <row r="40" spans="1:28" s="16" customFormat="1" ht="135" x14ac:dyDescent="0.25">
      <c r="A40" s="79"/>
      <c r="B40" s="92"/>
      <c r="C40" s="92"/>
      <c r="D40" s="88"/>
      <c r="E40" s="92" t="s">
        <v>105</v>
      </c>
      <c r="F40" s="39" t="s">
        <v>105</v>
      </c>
      <c r="G40" s="69" t="s">
        <v>105</v>
      </c>
      <c r="H40" s="92" t="s">
        <v>226</v>
      </c>
      <c r="I40" s="92"/>
      <c r="J40" s="23">
        <v>1</v>
      </c>
      <c r="K40" s="39">
        <f>K38+1</f>
        <v>3</v>
      </c>
      <c r="L40" s="39" t="s">
        <v>440</v>
      </c>
      <c r="M40" s="39" t="s">
        <v>217</v>
      </c>
      <c r="N40" s="39" t="s">
        <v>155</v>
      </c>
      <c r="O40" s="39" t="s">
        <v>164</v>
      </c>
      <c r="P40" s="18" t="s">
        <v>169</v>
      </c>
      <c r="Q40" s="64" t="s">
        <v>284</v>
      </c>
      <c r="R40" s="64" t="s">
        <v>256</v>
      </c>
      <c r="S40" s="26" t="s">
        <v>181</v>
      </c>
      <c r="T40" s="26"/>
      <c r="U40" s="33" t="s">
        <v>184</v>
      </c>
      <c r="V40" s="34" t="s">
        <v>188</v>
      </c>
      <c r="W40" s="31" t="s">
        <v>299</v>
      </c>
      <c r="X40" s="31" t="s">
        <v>409</v>
      </c>
      <c r="Y40" s="34" t="s">
        <v>305</v>
      </c>
      <c r="Z40" s="29" t="s">
        <v>306</v>
      </c>
      <c r="AA40" s="34" t="s">
        <v>411</v>
      </c>
      <c r="AB40" s="34" t="s">
        <v>152</v>
      </c>
    </row>
    <row r="41" spans="1:28" s="16" customFormat="1" ht="180" x14ac:dyDescent="0.25">
      <c r="A41" s="79"/>
      <c r="B41" s="92"/>
      <c r="C41" s="92"/>
      <c r="D41" s="88"/>
      <c r="E41" s="92"/>
      <c r="F41" s="39" t="s">
        <v>105</v>
      </c>
      <c r="G41" s="56"/>
      <c r="H41" s="92"/>
      <c r="I41" s="92"/>
      <c r="J41" s="39" t="s">
        <v>173</v>
      </c>
      <c r="K41" s="39">
        <f t="shared" si="0"/>
        <v>4</v>
      </c>
      <c r="L41" s="39" t="s">
        <v>441</v>
      </c>
      <c r="M41" s="39" t="s">
        <v>218</v>
      </c>
      <c r="N41" s="39" t="s">
        <v>155</v>
      </c>
      <c r="O41" s="39" t="s">
        <v>162</v>
      </c>
      <c r="P41" s="18" t="s">
        <v>169</v>
      </c>
      <c r="Q41" s="64"/>
      <c r="R41" s="64"/>
      <c r="S41" s="26" t="s">
        <v>181</v>
      </c>
      <c r="T41" s="26"/>
      <c r="U41" s="33" t="s">
        <v>184</v>
      </c>
      <c r="V41" s="34" t="s">
        <v>188</v>
      </c>
      <c r="W41" s="31" t="s">
        <v>299</v>
      </c>
      <c r="X41" s="31" t="s">
        <v>413</v>
      </c>
      <c r="Y41" s="34" t="s">
        <v>414</v>
      </c>
      <c r="Z41" s="34" t="s">
        <v>304</v>
      </c>
      <c r="AA41" s="34" t="s">
        <v>436</v>
      </c>
      <c r="AB41" s="34" t="s">
        <v>152</v>
      </c>
    </row>
    <row r="42" spans="1:28" s="16" customFormat="1" ht="180" x14ac:dyDescent="0.25">
      <c r="A42" s="79"/>
      <c r="B42" s="92"/>
      <c r="C42" s="92"/>
      <c r="D42" s="88"/>
      <c r="E42" s="92"/>
      <c r="F42" s="39" t="s">
        <v>105</v>
      </c>
      <c r="G42" s="56"/>
      <c r="H42" s="92"/>
      <c r="I42" s="92"/>
      <c r="J42" s="39"/>
      <c r="K42" s="39">
        <f t="shared" si="0"/>
        <v>5</v>
      </c>
      <c r="L42" s="39" t="s">
        <v>373</v>
      </c>
      <c r="M42" s="39" t="s">
        <v>207</v>
      </c>
      <c r="N42" s="39" t="s">
        <v>155</v>
      </c>
      <c r="O42" s="39" t="s">
        <v>162</v>
      </c>
      <c r="P42" s="18" t="s">
        <v>169</v>
      </c>
      <c r="Q42" s="34" t="s">
        <v>283</v>
      </c>
      <c r="R42" s="34" t="s">
        <v>283</v>
      </c>
      <c r="S42" s="26" t="s">
        <v>181</v>
      </c>
      <c r="T42" s="26"/>
      <c r="U42" s="33" t="s">
        <v>184</v>
      </c>
      <c r="V42" s="34" t="s">
        <v>188</v>
      </c>
      <c r="W42" s="31" t="s">
        <v>299</v>
      </c>
      <c r="X42" s="31" t="s">
        <v>413</v>
      </c>
      <c r="Y42" s="34" t="s">
        <v>414</v>
      </c>
      <c r="Z42" s="34" t="s">
        <v>304</v>
      </c>
      <c r="AA42" s="34" t="s">
        <v>436</v>
      </c>
      <c r="AB42" s="34" t="s">
        <v>152</v>
      </c>
    </row>
    <row r="43" spans="1:28" s="16" customFormat="1" ht="150" customHeight="1" x14ac:dyDescent="0.25">
      <c r="A43" s="79"/>
      <c r="B43" s="92"/>
      <c r="C43" s="92"/>
      <c r="D43" s="88"/>
      <c r="E43" s="92"/>
      <c r="F43" s="39" t="s">
        <v>105</v>
      </c>
      <c r="G43" s="56"/>
      <c r="H43" s="92"/>
      <c r="I43" s="92"/>
      <c r="J43" s="39"/>
      <c r="K43" s="39">
        <f t="shared" si="0"/>
        <v>6</v>
      </c>
      <c r="L43" s="39" t="s">
        <v>374</v>
      </c>
      <c r="M43" s="39" t="s">
        <v>211</v>
      </c>
      <c r="N43" s="39" t="s">
        <v>155</v>
      </c>
      <c r="O43" s="39" t="s">
        <v>162</v>
      </c>
      <c r="P43" s="18" t="s">
        <v>169</v>
      </c>
      <c r="Q43" s="34" t="s">
        <v>261</v>
      </c>
      <c r="R43" s="34" t="s">
        <v>261</v>
      </c>
      <c r="S43" s="34" t="s">
        <v>181</v>
      </c>
      <c r="T43" s="34"/>
      <c r="U43" s="33" t="s">
        <v>184</v>
      </c>
      <c r="V43" s="34" t="s">
        <v>188</v>
      </c>
      <c r="W43" s="31" t="s">
        <v>299</v>
      </c>
      <c r="X43" s="31" t="s">
        <v>423</v>
      </c>
      <c r="Y43" s="34" t="s">
        <v>421</v>
      </c>
      <c r="Z43" s="29" t="s">
        <v>422</v>
      </c>
      <c r="AA43" s="34" t="s">
        <v>420</v>
      </c>
      <c r="AB43" s="34" t="s">
        <v>152</v>
      </c>
    </row>
    <row r="44" spans="1:28" s="16" customFormat="1" ht="60" x14ac:dyDescent="0.25">
      <c r="A44" s="79"/>
      <c r="B44" s="83"/>
      <c r="C44" s="92"/>
      <c r="D44" s="88"/>
      <c r="E44" s="92"/>
      <c r="F44" s="39" t="s">
        <v>105</v>
      </c>
      <c r="G44" s="57"/>
      <c r="H44" s="92"/>
      <c r="I44" s="39"/>
      <c r="J44" s="39">
        <v>0.2</v>
      </c>
      <c r="K44" s="39">
        <f t="shared" si="0"/>
        <v>7</v>
      </c>
      <c r="L44" s="39" t="s">
        <v>375</v>
      </c>
      <c r="M44" s="39" t="s">
        <v>201</v>
      </c>
      <c r="N44" s="39" t="s">
        <v>157</v>
      </c>
      <c r="O44" s="39" t="s">
        <v>162</v>
      </c>
      <c r="P44" s="18" t="s">
        <v>166</v>
      </c>
      <c r="Q44" s="35" t="s">
        <v>283</v>
      </c>
      <c r="R44" s="35" t="s">
        <v>283</v>
      </c>
      <c r="S44" s="34" t="s">
        <v>181</v>
      </c>
      <c r="T44" s="34" t="s">
        <v>190</v>
      </c>
      <c r="U44" s="34" t="s">
        <v>184</v>
      </c>
      <c r="V44" s="34" t="s">
        <v>183</v>
      </c>
      <c r="W44" s="41" t="s">
        <v>294</v>
      </c>
      <c r="X44" s="31" t="s">
        <v>330</v>
      </c>
      <c r="Y44" s="34" t="s">
        <v>305</v>
      </c>
      <c r="Z44" s="29" t="s">
        <v>306</v>
      </c>
      <c r="AA44" s="34" t="s">
        <v>412</v>
      </c>
      <c r="AB44" s="34" t="s">
        <v>152</v>
      </c>
    </row>
    <row r="45" spans="1:28" s="16" customFormat="1" ht="135" customHeight="1" x14ac:dyDescent="0.25">
      <c r="A45" s="79"/>
      <c r="B45" s="66">
        <v>3</v>
      </c>
      <c r="C45" s="66" t="s">
        <v>212</v>
      </c>
      <c r="D45" s="88"/>
      <c r="E45" s="93" t="s">
        <v>107</v>
      </c>
      <c r="F45" s="40" t="s">
        <v>107</v>
      </c>
      <c r="G45" s="66" t="s">
        <v>107</v>
      </c>
      <c r="H45" s="93" t="s">
        <v>168</v>
      </c>
      <c r="I45" s="40"/>
      <c r="J45" s="19">
        <v>0.83333333333333337</v>
      </c>
      <c r="K45" s="40">
        <v>1</v>
      </c>
      <c r="L45" s="40" t="s">
        <v>376</v>
      </c>
      <c r="M45" s="40" t="s">
        <v>230</v>
      </c>
      <c r="N45" s="40" t="s">
        <v>155</v>
      </c>
      <c r="O45" s="40" t="s">
        <v>164</v>
      </c>
      <c r="P45" s="20" t="s">
        <v>169</v>
      </c>
      <c r="Q45" s="64" t="s">
        <v>284</v>
      </c>
      <c r="R45" s="64" t="s">
        <v>287</v>
      </c>
      <c r="S45" s="26" t="s">
        <v>181</v>
      </c>
      <c r="T45" s="26"/>
      <c r="U45" s="33" t="s">
        <v>184</v>
      </c>
      <c r="V45" s="34" t="s">
        <v>188</v>
      </c>
      <c r="W45" s="31" t="s">
        <v>328</v>
      </c>
      <c r="X45" s="31" t="s">
        <v>409</v>
      </c>
      <c r="Y45" s="34" t="s">
        <v>305</v>
      </c>
      <c r="Z45" s="29" t="s">
        <v>306</v>
      </c>
      <c r="AA45" s="34" t="s">
        <v>411</v>
      </c>
      <c r="AB45" s="34" t="s">
        <v>152</v>
      </c>
    </row>
    <row r="46" spans="1:28" s="16" customFormat="1" ht="225" x14ac:dyDescent="0.25">
      <c r="A46" s="79"/>
      <c r="B46" s="67"/>
      <c r="C46" s="67"/>
      <c r="D46" s="88"/>
      <c r="E46" s="93"/>
      <c r="F46" s="40" t="s">
        <v>107</v>
      </c>
      <c r="G46" s="56"/>
      <c r="H46" s="93"/>
      <c r="I46" s="40"/>
      <c r="J46" s="40" t="s">
        <v>173</v>
      </c>
      <c r="K46" s="40">
        <v>2</v>
      </c>
      <c r="L46" s="40" t="s">
        <v>377</v>
      </c>
      <c r="M46" s="40" t="s">
        <v>324</v>
      </c>
      <c r="N46" s="40" t="s">
        <v>155</v>
      </c>
      <c r="O46" s="40" t="s">
        <v>164</v>
      </c>
      <c r="P46" s="20" t="s">
        <v>169</v>
      </c>
      <c r="Q46" s="64"/>
      <c r="R46" s="64"/>
      <c r="S46" s="26" t="s">
        <v>181</v>
      </c>
      <c r="T46" s="26"/>
      <c r="U46" s="33" t="s">
        <v>184</v>
      </c>
      <c r="V46" s="34" t="s">
        <v>188</v>
      </c>
      <c r="W46" s="31" t="s">
        <v>328</v>
      </c>
      <c r="X46" s="31" t="s">
        <v>409</v>
      </c>
      <c r="Y46" s="34" t="s">
        <v>305</v>
      </c>
      <c r="Z46" s="29" t="s">
        <v>306</v>
      </c>
      <c r="AA46" s="34" t="s">
        <v>411</v>
      </c>
      <c r="AB46" s="34" t="s">
        <v>152</v>
      </c>
    </row>
    <row r="47" spans="1:28" s="16" customFormat="1" ht="180" customHeight="1" x14ac:dyDescent="0.25">
      <c r="A47" s="79"/>
      <c r="B47" s="67"/>
      <c r="C47" s="67"/>
      <c r="D47" s="88"/>
      <c r="E47" s="93"/>
      <c r="F47" s="40" t="s">
        <v>107</v>
      </c>
      <c r="G47" s="56"/>
      <c r="H47" s="93"/>
      <c r="I47" s="40"/>
      <c r="J47" s="40" t="s">
        <v>173</v>
      </c>
      <c r="K47" s="40">
        <v>3</v>
      </c>
      <c r="L47" s="40" t="s">
        <v>378</v>
      </c>
      <c r="M47" s="40" t="s">
        <v>325</v>
      </c>
      <c r="N47" s="40" t="s">
        <v>155</v>
      </c>
      <c r="O47" s="40" t="s">
        <v>162</v>
      </c>
      <c r="P47" s="20" t="s">
        <v>169</v>
      </c>
      <c r="Q47" s="34" t="s">
        <v>286</v>
      </c>
      <c r="R47" s="34" t="s">
        <v>285</v>
      </c>
      <c r="S47" s="26" t="s">
        <v>181</v>
      </c>
      <c r="T47" s="26"/>
      <c r="U47" s="33" t="s">
        <v>184</v>
      </c>
      <c r="V47" s="34" t="s">
        <v>188</v>
      </c>
      <c r="W47" s="31" t="s">
        <v>300</v>
      </c>
      <c r="X47" s="31" t="s">
        <v>413</v>
      </c>
      <c r="Y47" s="34" t="s">
        <v>414</v>
      </c>
      <c r="Z47" s="34" t="s">
        <v>304</v>
      </c>
      <c r="AA47" s="34" t="s">
        <v>436</v>
      </c>
      <c r="AB47" s="34" t="s">
        <v>152</v>
      </c>
    </row>
    <row r="48" spans="1:28" s="16" customFormat="1" ht="150" customHeight="1" x14ac:dyDescent="0.25">
      <c r="A48" s="79"/>
      <c r="B48" s="67"/>
      <c r="C48" s="67"/>
      <c r="D48" s="88"/>
      <c r="E48" s="93"/>
      <c r="F48" s="40" t="s">
        <v>107</v>
      </c>
      <c r="G48" s="56"/>
      <c r="H48" s="93"/>
      <c r="I48" s="40"/>
      <c r="J48" s="40"/>
      <c r="K48" s="40">
        <v>4</v>
      </c>
      <c r="L48" s="40" t="s">
        <v>379</v>
      </c>
      <c r="M48" s="40" t="s">
        <v>227</v>
      </c>
      <c r="N48" s="40" t="s">
        <v>155</v>
      </c>
      <c r="O48" s="40" t="s">
        <v>162</v>
      </c>
      <c r="P48" s="20" t="s">
        <v>169</v>
      </c>
      <c r="Q48" s="34" t="s">
        <v>261</v>
      </c>
      <c r="R48" s="34" t="s">
        <v>261</v>
      </c>
      <c r="S48" s="34" t="s">
        <v>181</v>
      </c>
      <c r="T48" s="34"/>
      <c r="U48" s="33" t="s">
        <v>184</v>
      </c>
      <c r="V48" s="34" t="s">
        <v>188</v>
      </c>
      <c r="W48" s="31" t="s">
        <v>300</v>
      </c>
      <c r="X48" s="31" t="s">
        <v>423</v>
      </c>
      <c r="Y48" s="34" t="s">
        <v>421</v>
      </c>
      <c r="Z48" s="29" t="s">
        <v>422</v>
      </c>
      <c r="AA48" s="34" t="s">
        <v>420</v>
      </c>
      <c r="AB48" s="34" t="s">
        <v>152</v>
      </c>
    </row>
    <row r="49" spans="1:28" s="16" customFormat="1" ht="60" x14ac:dyDescent="0.25">
      <c r="A49" s="79"/>
      <c r="B49" s="67"/>
      <c r="C49" s="67"/>
      <c r="D49" s="88"/>
      <c r="E49" s="93"/>
      <c r="F49" s="40" t="s">
        <v>107</v>
      </c>
      <c r="G49" s="57"/>
      <c r="H49" s="93"/>
      <c r="I49" s="40"/>
      <c r="J49" s="40">
        <v>0.2</v>
      </c>
      <c r="K49" s="40">
        <v>5</v>
      </c>
      <c r="L49" s="40" t="s">
        <v>380</v>
      </c>
      <c r="M49" s="40" t="s">
        <v>201</v>
      </c>
      <c r="N49" s="40" t="s">
        <v>157</v>
      </c>
      <c r="O49" s="40" t="s">
        <v>162</v>
      </c>
      <c r="P49" s="20" t="s">
        <v>166</v>
      </c>
      <c r="Q49" s="34" t="s">
        <v>283</v>
      </c>
      <c r="R49" s="34" t="s">
        <v>283</v>
      </c>
      <c r="S49" s="34" t="s">
        <v>181</v>
      </c>
      <c r="T49" s="34" t="s">
        <v>190</v>
      </c>
      <c r="U49" s="33" t="s">
        <v>184</v>
      </c>
      <c r="V49" s="34" t="s">
        <v>188</v>
      </c>
      <c r="W49" s="41" t="s">
        <v>294</v>
      </c>
      <c r="X49" s="31" t="s">
        <v>330</v>
      </c>
      <c r="Y49" s="34" t="s">
        <v>305</v>
      </c>
      <c r="Z49" s="29" t="s">
        <v>306</v>
      </c>
      <c r="AA49" s="34" t="s">
        <v>412</v>
      </c>
      <c r="AB49" s="34" t="s">
        <v>152</v>
      </c>
    </row>
    <row r="50" spans="1:28" s="16" customFormat="1" ht="135" x14ac:dyDescent="0.25">
      <c r="A50" s="79"/>
      <c r="B50" s="67"/>
      <c r="C50" s="67"/>
      <c r="D50" s="88"/>
      <c r="E50" s="93" t="s">
        <v>108</v>
      </c>
      <c r="F50" s="40" t="s">
        <v>108</v>
      </c>
      <c r="G50" s="66" t="s">
        <v>108</v>
      </c>
      <c r="H50" s="93" t="s">
        <v>335</v>
      </c>
      <c r="I50" s="93" t="s">
        <v>155</v>
      </c>
      <c r="J50" s="19">
        <v>0.83333333333333337</v>
      </c>
      <c r="K50" s="40">
        <v>1</v>
      </c>
      <c r="L50" s="40" t="s">
        <v>381</v>
      </c>
      <c r="M50" s="40" t="s">
        <v>428</v>
      </c>
      <c r="N50" s="40" t="s">
        <v>155</v>
      </c>
      <c r="O50" s="40" t="s">
        <v>162</v>
      </c>
      <c r="P50" s="20" t="s">
        <v>169</v>
      </c>
      <c r="Q50" s="64" t="s">
        <v>279</v>
      </c>
      <c r="R50" s="64" t="s">
        <v>285</v>
      </c>
      <c r="S50" s="26" t="s">
        <v>183</v>
      </c>
      <c r="T50" s="26"/>
      <c r="U50" s="33" t="s">
        <v>182</v>
      </c>
      <c r="V50" s="34" t="s">
        <v>189</v>
      </c>
      <c r="W50" s="31" t="s">
        <v>298</v>
      </c>
      <c r="X50" s="31" t="s">
        <v>409</v>
      </c>
      <c r="Y50" s="34" t="s">
        <v>305</v>
      </c>
      <c r="Z50" s="29" t="s">
        <v>306</v>
      </c>
      <c r="AA50" s="34" t="s">
        <v>411</v>
      </c>
      <c r="AB50" s="34" t="s">
        <v>152</v>
      </c>
    </row>
    <row r="51" spans="1:28" s="16" customFormat="1" ht="135" x14ac:dyDescent="0.25">
      <c r="A51" s="79"/>
      <c r="B51" s="67"/>
      <c r="C51" s="67"/>
      <c r="D51" s="88"/>
      <c r="E51" s="93"/>
      <c r="F51" s="40" t="s">
        <v>108</v>
      </c>
      <c r="G51" s="56"/>
      <c r="H51" s="93"/>
      <c r="I51" s="93"/>
      <c r="J51" s="40" t="s">
        <v>173</v>
      </c>
      <c r="K51" s="40">
        <f t="shared" ref="K51:K52" si="2">K50+1</f>
        <v>2</v>
      </c>
      <c r="L51" s="40" t="s">
        <v>382</v>
      </c>
      <c r="M51" s="40" t="s">
        <v>429</v>
      </c>
      <c r="N51" s="40" t="s">
        <v>155</v>
      </c>
      <c r="O51" s="40" t="s">
        <v>162</v>
      </c>
      <c r="P51" s="20" t="s">
        <v>169</v>
      </c>
      <c r="Q51" s="64"/>
      <c r="R51" s="64"/>
      <c r="S51" s="26" t="s">
        <v>183</v>
      </c>
      <c r="T51" s="26"/>
      <c r="U51" s="33" t="s">
        <v>182</v>
      </c>
      <c r="V51" s="34" t="s">
        <v>189</v>
      </c>
      <c r="W51" s="31" t="s">
        <v>298</v>
      </c>
      <c r="X51" s="31" t="s">
        <v>409</v>
      </c>
      <c r="Y51" s="34" t="s">
        <v>305</v>
      </c>
      <c r="Z51" s="29" t="s">
        <v>306</v>
      </c>
      <c r="AA51" s="34" t="s">
        <v>411</v>
      </c>
      <c r="AB51" s="34" t="s">
        <v>152</v>
      </c>
    </row>
    <row r="52" spans="1:28" s="16" customFormat="1" ht="180" x14ac:dyDescent="0.25">
      <c r="A52" s="79"/>
      <c r="B52" s="67"/>
      <c r="C52" s="67"/>
      <c r="D52" s="88"/>
      <c r="E52" s="93"/>
      <c r="F52" s="40" t="s">
        <v>108</v>
      </c>
      <c r="G52" s="56"/>
      <c r="H52" s="93"/>
      <c r="I52" s="40"/>
      <c r="J52" s="40" t="s">
        <v>173</v>
      </c>
      <c r="K52" s="40">
        <f t="shared" si="2"/>
        <v>3</v>
      </c>
      <c r="L52" s="40" t="s">
        <v>383</v>
      </c>
      <c r="M52" s="40" t="s">
        <v>326</v>
      </c>
      <c r="N52" s="40" t="s">
        <v>155</v>
      </c>
      <c r="O52" s="40" t="s">
        <v>162</v>
      </c>
      <c r="P52" s="20" t="s">
        <v>169</v>
      </c>
      <c r="Q52" s="34" t="s">
        <v>283</v>
      </c>
      <c r="R52" s="34" t="s">
        <v>283</v>
      </c>
      <c r="S52" s="26" t="s">
        <v>183</v>
      </c>
      <c r="T52" s="26"/>
      <c r="U52" s="33" t="s">
        <v>182</v>
      </c>
      <c r="V52" s="34" t="s">
        <v>189</v>
      </c>
      <c r="W52" s="31" t="s">
        <v>298</v>
      </c>
      <c r="X52" s="31" t="s">
        <v>413</v>
      </c>
      <c r="Y52" s="34" t="s">
        <v>414</v>
      </c>
      <c r="Z52" s="34" t="s">
        <v>304</v>
      </c>
      <c r="AA52" s="34" t="s">
        <v>436</v>
      </c>
      <c r="AB52" s="34" t="s">
        <v>152</v>
      </c>
    </row>
    <row r="53" spans="1:28" s="16" customFormat="1" ht="150" customHeight="1" x14ac:dyDescent="0.25">
      <c r="A53" s="79"/>
      <c r="B53" s="67"/>
      <c r="C53" s="67"/>
      <c r="D53" s="88"/>
      <c r="E53" s="93"/>
      <c r="F53" s="40" t="s">
        <v>108</v>
      </c>
      <c r="G53" s="56"/>
      <c r="H53" s="93"/>
      <c r="I53" s="40"/>
      <c r="J53" s="40"/>
      <c r="K53" s="40">
        <v>4</v>
      </c>
      <c r="L53" s="40" t="s">
        <v>384</v>
      </c>
      <c r="M53" s="40" t="s">
        <v>234</v>
      </c>
      <c r="N53" s="40" t="s">
        <v>155</v>
      </c>
      <c r="O53" s="40" t="s">
        <v>162</v>
      </c>
      <c r="P53" s="20" t="s">
        <v>169</v>
      </c>
      <c r="Q53" s="34" t="s">
        <v>261</v>
      </c>
      <c r="R53" s="34" t="s">
        <v>261</v>
      </c>
      <c r="S53" s="26" t="s">
        <v>183</v>
      </c>
      <c r="T53" s="34"/>
      <c r="U53" s="33" t="s">
        <v>182</v>
      </c>
      <c r="V53" s="34" t="s">
        <v>189</v>
      </c>
      <c r="W53" s="31" t="s">
        <v>298</v>
      </c>
      <c r="X53" s="31" t="s">
        <v>423</v>
      </c>
      <c r="Y53" s="34" t="s">
        <v>421</v>
      </c>
      <c r="Z53" s="29" t="s">
        <v>422</v>
      </c>
      <c r="AA53" s="34" t="s">
        <v>420</v>
      </c>
      <c r="AB53" s="34" t="s">
        <v>152</v>
      </c>
    </row>
    <row r="54" spans="1:28" s="16" customFormat="1" ht="60" x14ac:dyDescent="0.25">
      <c r="A54" s="79"/>
      <c r="B54" s="67"/>
      <c r="C54" s="67"/>
      <c r="D54" s="88"/>
      <c r="E54" s="93"/>
      <c r="F54" s="40" t="s">
        <v>108</v>
      </c>
      <c r="G54" s="57"/>
      <c r="H54" s="93"/>
      <c r="I54" s="40"/>
      <c r="J54" s="40">
        <v>0.2</v>
      </c>
      <c r="K54" s="40">
        <v>5</v>
      </c>
      <c r="L54" s="40" t="s">
        <v>385</v>
      </c>
      <c r="M54" s="40" t="s">
        <v>201</v>
      </c>
      <c r="N54" s="40" t="s">
        <v>157</v>
      </c>
      <c r="O54" s="40" t="s">
        <v>162</v>
      </c>
      <c r="P54" s="20" t="s">
        <v>166</v>
      </c>
      <c r="Q54" s="35" t="s">
        <v>283</v>
      </c>
      <c r="R54" s="35" t="s">
        <v>283</v>
      </c>
      <c r="S54" s="34" t="s">
        <v>181</v>
      </c>
      <c r="T54" s="34" t="s">
        <v>190</v>
      </c>
      <c r="U54" s="34" t="s">
        <v>184</v>
      </c>
      <c r="V54" s="34" t="s">
        <v>183</v>
      </c>
      <c r="W54" s="41" t="s">
        <v>294</v>
      </c>
      <c r="X54" s="31" t="s">
        <v>330</v>
      </c>
      <c r="Y54" s="34" t="s">
        <v>305</v>
      </c>
      <c r="Z54" s="29" t="s">
        <v>306</v>
      </c>
      <c r="AA54" s="34" t="s">
        <v>412</v>
      </c>
      <c r="AB54" s="34" t="s">
        <v>152</v>
      </c>
    </row>
    <row r="55" spans="1:28" s="50" customFormat="1" ht="135" x14ac:dyDescent="0.25">
      <c r="A55" s="79"/>
      <c r="B55" s="67"/>
      <c r="C55" s="67"/>
      <c r="D55" s="88"/>
      <c r="E55" s="93" t="s">
        <v>109</v>
      </c>
      <c r="F55" s="40" t="s">
        <v>109</v>
      </c>
      <c r="G55" s="66" t="s">
        <v>109</v>
      </c>
      <c r="H55" s="93" t="s">
        <v>431</v>
      </c>
      <c r="I55" s="40"/>
      <c r="J55" s="24">
        <v>0.5</v>
      </c>
      <c r="K55" s="40">
        <f>K53+1</f>
        <v>5</v>
      </c>
      <c r="L55" s="40" t="s">
        <v>386</v>
      </c>
      <c r="M55" s="40" t="s">
        <v>333</v>
      </c>
      <c r="N55" s="40" t="s">
        <v>155</v>
      </c>
      <c r="O55" s="40" t="s">
        <v>164</v>
      </c>
      <c r="P55" s="20" t="s">
        <v>169</v>
      </c>
      <c r="Q55" s="34" t="s">
        <v>281</v>
      </c>
      <c r="R55" s="34" t="s">
        <v>287</v>
      </c>
      <c r="S55" s="26" t="s">
        <v>181</v>
      </c>
      <c r="T55" s="26"/>
      <c r="U55" s="33" t="s">
        <v>184</v>
      </c>
      <c r="V55" s="34" t="s">
        <v>188</v>
      </c>
      <c r="W55" s="34" t="s">
        <v>301</v>
      </c>
      <c r="X55" s="31" t="s">
        <v>409</v>
      </c>
      <c r="Y55" s="34" t="s">
        <v>305</v>
      </c>
      <c r="Z55" s="29" t="s">
        <v>306</v>
      </c>
      <c r="AA55" s="34" t="s">
        <v>411</v>
      </c>
      <c r="AB55" s="34" t="s">
        <v>152</v>
      </c>
    </row>
    <row r="56" spans="1:28" s="16" customFormat="1" ht="135" x14ac:dyDescent="0.25">
      <c r="A56" s="79"/>
      <c r="B56" s="67"/>
      <c r="C56" s="67"/>
      <c r="D56" s="88"/>
      <c r="E56" s="93"/>
      <c r="F56" s="40" t="s">
        <v>109</v>
      </c>
      <c r="G56" s="56"/>
      <c r="H56" s="93"/>
      <c r="I56" s="40"/>
      <c r="J56" s="40" t="s">
        <v>173</v>
      </c>
      <c r="K56" s="40">
        <f t="shared" ref="K56" si="3">K55+1</f>
        <v>6</v>
      </c>
      <c r="L56" s="40" t="s">
        <v>387</v>
      </c>
      <c r="M56" s="40" t="s">
        <v>228</v>
      </c>
      <c r="N56" s="40" t="s">
        <v>155</v>
      </c>
      <c r="O56" s="40" t="s">
        <v>164</v>
      </c>
      <c r="P56" s="20" t="s">
        <v>169</v>
      </c>
      <c r="Q56" s="34" t="s">
        <v>284</v>
      </c>
      <c r="R56" s="34" t="s">
        <v>287</v>
      </c>
      <c r="S56" s="26" t="s">
        <v>181</v>
      </c>
      <c r="T56" s="26"/>
      <c r="U56" s="33" t="s">
        <v>184</v>
      </c>
      <c r="V56" s="34" t="s">
        <v>188</v>
      </c>
      <c r="W56" s="34" t="s">
        <v>301</v>
      </c>
      <c r="X56" s="31" t="s">
        <v>409</v>
      </c>
      <c r="Y56" s="34" t="s">
        <v>305</v>
      </c>
      <c r="Z56" s="29" t="s">
        <v>306</v>
      </c>
      <c r="AA56" s="34" t="s">
        <v>411</v>
      </c>
      <c r="AB56" s="34" t="s">
        <v>152</v>
      </c>
    </row>
    <row r="57" spans="1:28" s="16" customFormat="1" ht="135" x14ac:dyDescent="0.25">
      <c r="A57" s="79"/>
      <c r="B57" s="67"/>
      <c r="C57" s="67"/>
      <c r="D57" s="88"/>
      <c r="E57" s="93"/>
      <c r="F57" s="40" t="s">
        <v>109</v>
      </c>
      <c r="G57" s="56"/>
      <c r="H57" s="93"/>
      <c r="I57" s="40"/>
      <c r="J57" s="24">
        <v>0.83333333333333337</v>
      </c>
      <c r="K57" s="40">
        <v>1</v>
      </c>
      <c r="L57" s="40" t="s">
        <v>388</v>
      </c>
      <c r="M57" s="40" t="s">
        <v>323</v>
      </c>
      <c r="N57" s="40" t="s">
        <v>155</v>
      </c>
      <c r="O57" s="40" t="s">
        <v>164</v>
      </c>
      <c r="P57" s="20" t="s">
        <v>169</v>
      </c>
      <c r="Q57" s="34" t="s">
        <v>281</v>
      </c>
      <c r="R57" s="34" t="s">
        <v>287</v>
      </c>
      <c r="S57" s="26" t="s">
        <v>181</v>
      </c>
      <c r="T57" s="26"/>
      <c r="U57" s="33" t="s">
        <v>184</v>
      </c>
      <c r="V57" s="34" t="s">
        <v>188</v>
      </c>
      <c r="W57" s="34" t="s">
        <v>301</v>
      </c>
      <c r="X57" s="31" t="s">
        <v>409</v>
      </c>
      <c r="Y57" s="34" t="s">
        <v>305</v>
      </c>
      <c r="Z57" s="29" t="s">
        <v>306</v>
      </c>
      <c r="AA57" s="34" t="s">
        <v>411</v>
      </c>
      <c r="AB57" s="34" t="s">
        <v>152</v>
      </c>
    </row>
    <row r="58" spans="1:28" s="16" customFormat="1" ht="180" x14ac:dyDescent="0.25">
      <c r="A58" s="79"/>
      <c r="B58" s="67"/>
      <c r="C58" s="67"/>
      <c r="D58" s="88"/>
      <c r="E58" s="93"/>
      <c r="F58" s="40" t="s">
        <v>109</v>
      </c>
      <c r="G58" s="57"/>
      <c r="H58" s="93"/>
      <c r="I58" s="40"/>
      <c r="J58" s="40" t="s">
        <v>173</v>
      </c>
      <c r="K58" s="40">
        <f t="shared" ref="K58:K61" si="4">K57+1</f>
        <v>2</v>
      </c>
      <c r="L58" s="40" t="s">
        <v>389</v>
      </c>
      <c r="M58" s="40" t="s">
        <v>430</v>
      </c>
      <c r="N58" s="40" t="s">
        <v>155</v>
      </c>
      <c r="O58" s="40" t="s">
        <v>164</v>
      </c>
      <c r="P58" s="20" t="s">
        <v>169</v>
      </c>
      <c r="Q58" s="34" t="s">
        <v>284</v>
      </c>
      <c r="R58" s="34" t="s">
        <v>287</v>
      </c>
      <c r="S58" s="26" t="s">
        <v>181</v>
      </c>
      <c r="T58" s="26"/>
      <c r="U58" s="33" t="s">
        <v>184</v>
      </c>
      <c r="V58" s="34" t="s">
        <v>188</v>
      </c>
      <c r="W58" s="31" t="s">
        <v>301</v>
      </c>
      <c r="X58" s="31" t="s">
        <v>413</v>
      </c>
      <c r="Y58" s="34" t="s">
        <v>414</v>
      </c>
      <c r="Z58" s="34" t="s">
        <v>304</v>
      </c>
      <c r="AA58" s="34" t="s">
        <v>436</v>
      </c>
      <c r="AB58" s="34" t="s">
        <v>152</v>
      </c>
    </row>
    <row r="59" spans="1:28" s="16" customFormat="1" ht="135" x14ac:dyDescent="0.25">
      <c r="A59" s="79"/>
      <c r="B59" s="67"/>
      <c r="C59" s="67"/>
      <c r="D59" s="88"/>
      <c r="E59" s="93" t="s">
        <v>110</v>
      </c>
      <c r="F59" s="40" t="s">
        <v>110</v>
      </c>
      <c r="G59" s="66" t="s">
        <v>110</v>
      </c>
      <c r="H59" s="93" t="s">
        <v>334</v>
      </c>
      <c r="I59" s="93" t="s">
        <v>155</v>
      </c>
      <c r="J59" s="40" t="s">
        <v>173</v>
      </c>
      <c r="K59" s="40">
        <v>1</v>
      </c>
      <c r="L59" s="40" t="s">
        <v>390</v>
      </c>
      <c r="M59" s="40" t="s">
        <v>235</v>
      </c>
      <c r="N59" s="40" t="s">
        <v>155</v>
      </c>
      <c r="O59" s="40" t="s">
        <v>162</v>
      </c>
      <c r="P59" s="40" t="s">
        <v>169</v>
      </c>
      <c r="Q59" s="64" t="s">
        <v>280</v>
      </c>
      <c r="R59" s="64" t="s">
        <v>261</v>
      </c>
      <c r="S59" s="26" t="s">
        <v>183</v>
      </c>
      <c r="T59" s="26"/>
      <c r="U59" s="33" t="s">
        <v>182</v>
      </c>
      <c r="V59" s="34" t="s">
        <v>189</v>
      </c>
      <c r="W59" s="41" t="s">
        <v>302</v>
      </c>
      <c r="X59" s="31" t="s">
        <v>409</v>
      </c>
      <c r="Y59" s="34" t="s">
        <v>305</v>
      </c>
      <c r="Z59" s="29" t="s">
        <v>306</v>
      </c>
      <c r="AA59" s="34" t="s">
        <v>411</v>
      </c>
      <c r="AB59" s="34" t="s">
        <v>152</v>
      </c>
    </row>
    <row r="60" spans="1:28" s="16" customFormat="1" ht="135" x14ac:dyDescent="0.25">
      <c r="A60" s="79"/>
      <c r="B60" s="67"/>
      <c r="C60" s="67"/>
      <c r="D60" s="88"/>
      <c r="E60" s="93"/>
      <c r="F60" s="40" t="s">
        <v>110</v>
      </c>
      <c r="G60" s="56"/>
      <c r="H60" s="93"/>
      <c r="I60" s="93"/>
      <c r="J60" s="40" t="s">
        <v>173</v>
      </c>
      <c r="K60" s="40">
        <f t="shared" si="4"/>
        <v>2</v>
      </c>
      <c r="L60" s="40" t="s">
        <v>391</v>
      </c>
      <c r="M60" s="40" t="s">
        <v>244</v>
      </c>
      <c r="N60" s="40" t="s">
        <v>155</v>
      </c>
      <c r="O60" s="40" t="s">
        <v>164</v>
      </c>
      <c r="P60" s="40" t="s">
        <v>169</v>
      </c>
      <c r="Q60" s="64"/>
      <c r="R60" s="64"/>
      <c r="S60" s="26" t="s">
        <v>183</v>
      </c>
      <c r="T60" s="26"/>
      <c r="U60" s="33" t="s">
        <v>182</v>
      </c>
      <c r="V60" s="34" t="s">
        <v>189</v>
      </c>
      <c r="W60" s="41" t="s">
        <v>302</v>
      </c>
      <c r="X60" s="31" t="s">
        <v>409</v>
      </c>
      <c r="Y60" s="34" t="s">
        <v>305</v>
      </c>
      <c r="Z60" s="29" t="s">
        <v>306</v>
      </c>
      <c r="AA60" s="34" t="s">
        <v>411</v>
      </c>
      <c r="AB60" s="34" t="s">
        <v>152</v>
      </c>
    </row>
    <row r="61" spans="1:28" s="16" customFormat="1" ht="135" x14ac:dyDescent="0.25">
      <c r="A61" s="79"/>
      <c r="B61" s="67"/>
      <c r="C61" s="67"/>
      <c r="D61" s="88"/>
      <c r="E61" s="93"/>
      <c r="F61" s="40" t="s">
        <v>110</v>
      </c>
      <c r="G61" s="57"/>
      <c r="H61" s="93"/>
      <c r="I61" s="93"/>
      <c r="J61" s="40">
        <v>1</v>
      </c>
      <c r="K61" s="40">
        <f t="shared" si="4"/>
        <v>3</v>
      </c>
      <c r="L61" s="40" t="s">
        <v>392</v>
      </c>
      <c r="M61" s="40" t="s">
        <v>246</v>
      </c>
      <c r="N61" s="40" t="s">
        <v>155</v>
      </c>
      <c r="O61" s="40" t="s">
        <v>164</v>
      </c>
      <c r="P61" s="40" t="s">
        <v>169</v>
      </c>
      <c r="Q61" s="64"/>
      <c r="R61" s="64"/>
      <c r="S61" s="26" t="s">
        <v>183</v>
      </c>
      <c r="T61" s="34" t="s">
        <v>190</v>
      </c>
      <c r="U61" s="33" t="s">
        <v>182</v>
      </c>
      <c r="V61" s="34" t="s">
        <v>189</v>
      </c>
      <c r="W61" s="41" t="s">
        <v>302</v>
      </c>
      <c r="X61" s="31" t="s">
        <v>409</v>
      </c>
      <c r="Y61" s="34" t="s">
        <v>305</v>
      </c>
      <c r="Z61" s="29" t="s">
        <v>306</v>
      </c>
      <c r="AA61" s="34" t="s">
        <v>411</v>
      </c>
      <c r="AB61" s="34" t="s">
        <v>152</v>
      </c>
    </row>
    <row r="62" spans="1:28" s="16" customFormat="1" ht="135" x14ac:dyDescent="0.25">
      <c r="A62" s="79"/>
      <c r="B62" s="67"/>
      <c r="C62" s="67"/>
      <c r="D62" s="88"/>
      <c r="E62" s="93" t="s">
        <v>111</v>
      </c>
      <c r="F62" s="40" t="s">
        <v>111</v>
      </c>
      <c r="G62" s="66" t="s">
        <v>111</v>
      </c>
      <c r="H62" s="93" t="s">
        <v>238</v>
      </c>
      <c r="I62" s="93"/>
      <c r="J62" s="40">
        <v>1</v>
      </c>
      <c r="K62" s="40">
        <v>1</v>
      </c>
      <c r="L62" s="40" t="s">
        <v>393</v>
      </c>
      <c r="M62" s="40" t="s">
        <v>245</v>
      </c>
      <c r="N62" s="40" t="s">
        <v>155</v>
      </c>
      <c r="O62" s="40" t="s">
        <v>162</v>
      </c>
      <c r="P62" s="40" t="s">
        <v>169</v>
      </c>
      <c r="Q62" s="34" t="s">
        <v>284</v>
      </c>
      <c r="R62" s="34" t="s">
        <v>287</v>
      </c>
      <c r="S62" s="34" t="s">
        <v>181</v>
      </c>
      <c r="T62" s="34" t="s">
        <v>190</v>
      </c>
      <c r="U62" s="34" t="s">
        <v>184</v>
      </c>
      <c r="V62" s="34" t="s">
        <v>183</v>
      </c>
      <c r="W62" s="34" t="s">
        <v>329</v>
      </c>
      <c r="X62" s="31" t="s">
        <v>409</v>
      </c>
      <c r="Y62" s="34" t="s">
        <v>305</v>
      </c>
      <c r="Z62" s="29" t="s">
        <v>306</v>
      </c>
      <c r="AA62" s="34" t="s">
        <v>411</v>
      </c>
      <c r="AB62" s="34" t="s">
        <v>152</v>
      </c>
    </row>
    <row r="63" spans="1:28" s="16" customFormat="1" ht="135" x14ac:dyDescent="0.25">
      <c r="A63" s="79"/>
      <c r="B63" s="67"/>
      <c r="C63" s="67"/>
      <c r="D63" s="88"/>
      <c r="E63" s="93"/>
      <c r="F63" s="40" t="s">
        <v>111</v>
      </c>
      <c r="G63" s="56"/>
      <c r="H63" s="93"/>
      <c r="I63" s="40"/>
      <c r="J63" s="40"/>
      <c r="K63" s="40">
        <v>2</v>
      </c>
      <c r="L63" s="40" t="s">
        <v>394</v>
      </c>
      <c r="M63" s="40" t="s">
        <v>236</v>
      </c>
      <c r="N63" s="40" t="s">
        <v>155</v>
      </c>
      <c r="O63" s="40" t="s">
        <v>164</v>
      </c>
      <c r="P63" s="40" t="s">
        <v>169</v>
      </c>
      <c r="Q63" s="64" t="s">
        <v>281</v>
      </c>
      <c r="R63" s="64" t="s">
        <v>287</v>
      </c>
      <c r="S63" s="34" t="s">
        <v>181</v>
      </c>
      <c r="T63" s="34"/>
      <c r="U63" s="34" t="s">
        <v>184</v>
      </c>
      <c r="V63" s="34" t="s">
        <v>183</v>
      </c>
      <c r="W63" s="34" t="s">
        <v>329</v>
      </c>
      <c r="X63" s="31" t="s">
        <v>409</v>
      </c>
      <c r="Y63" s="34" t="s">
        <v>305</v>
      </c>
      <c r="Z63" s="29" t="s">
        <v>306</v>
      </c>
      <c r="AA63" s="34" t="s">
        <v>411</v>
      </c>
      <c r="AB63" s="34" t="s">
        <v>152</v>
      </c>
    </row>
    <row r="64" spans="1:28" s="16" customFormat="1" ht="135" x14ac:dyDescent="0.25">
      <c r="A64" s="79"/>
      <c r="B64" s="67"/>
      <c r="C64" s="67"/>
      <c r="D64" s="88"/>
      <c r="E64" s="93"/>
      <c r="F64" s="40" t="s">
        <v>111</v>
      </c>
      <c r="G64" s="57"/>
      <c r="H64" s="93"/>
      <c r="I64" s="40"/>
      <c r="J64" s="40"/>
      <c r="K64" s="40">
        <v>3</v>
      </c>
      <c r="L64" s="40" t="s">
        <v>395</v>
      </c>
      <c r="M64" s="40" t="s">
        <v>247</v>
      </c>
      <c r="N64" s="40" t="s">
        <v>155</v>
      </c>
      <c r="O64" s="40" t="s">
        <v>164</v>
      </c>
      <c r="P64" s="40" t="s">
        <v>169</v>
      </c>
      <c r="Q64" s="64"/>
      <c r="R64" s="64"/>
      <c r="S64" s="34" t="s">
        <v>181</v>
      </c>
      <c r="T64" s="34"/>
      <c r="U64" s="34" t="s">
        <v>184</v>
      </c>
      <c r="V64" s="34" t="s">
        <v>183</v>
      </c>
      <c r="W64" s="34" t="s">
        <v>329</v>
      </c>
      <c r="X64" s="31" t="s">
        <v>409</v>
      </c>
      <c r="Y64" s="34" t="s">
        <v>305</v>
      </c>
      <c r="Z64" s="29" t="s">
        <v>306</v>
      </c>
      <c r="AA64" s="34" t="s">
        <v>411</v>
      </c>
      <c r="AB64" s="34" t="s">
        <v>152</v>
      </c>
    </row>
    <row r="65" spans="1:28" ht="135" customHeight="1" x14ac:dyDescent="0.25">
      <c r="A65" s="79"/>
      <c r="B65" s="57"/>
      <c r="C65" s="57"/>
      <c r="D65" s="88"/>
      <c r="E65" s="40" t="s">
        <v>237</v>
      </c>
      <c r="F65" s="38" t="s">
        <v>113</v>
      </c>
      <c r="G65" s="40" t="s">
        <v>237</v>
      </c>
      <c r="H65" s="40" t="s">
        <v>435</v>
      </c>
      <c r="I65" s="34"/>
      <c r="J65" s="34"/>
      <c r="K65" s="38">
        <v>2</v>
      </c>
      <c r="L65" s="40" t="s">
        <v>433</v>
      </c>
      <c r="M65" s="40" t="s">
        <v>250</v>
      </c>
      <c r="N65" s="40" t="s">
        <v>155</v>
      </c>
      <c r="O65" s="40" t="s">
        <v>162</v>
      </c>
      <c r="P65" s="40" t="s">
        <v>169</v>
      </c>
      <c r="Q65" s="34" t="s">
        <v>278</v>
      </c>
      <c r="R65" s="34" t="s">
        <v>285</v>
      </c>
      <c r="S65" s="34" t="s">
        <v>181</v>
      </c>
      <c r="T65" s="34"/>
      <c r="U65" s="34" t="s">
        <v>184</v>
      </c>
      <c r="V65" s="34" t="s">
        <v>183</v>
      </c>
      <c r="W65" s="41" t="s">
        <v>308</v>
      </c>
      <c r="X65" s="31" t="s">
        <v>409</v>
      </c>
      <c r="Y65" s="34" t="s">
        <v>305</v>
      </c>
      <c r="Z65" s="29" t="s">
        <v>306</v>
      </c>
      <c r="AA65" s="34" t="s">
        <v>411</v>
      </c>
      <c r="AB65" s="34" t="s">
        <v>152</v>
      </c>
    </row>
    <row r="66" spans="1:28" s="16" customFormat="1" ht="180" x14ac:dyDescent="0.25">
      <c r="A66" s="79"/>
      <c r="B66" s="94">
        <v>4</v>
      </c>
      <c r="C66" s="94" t="s">
        <v>251</v>
      </c>
      <c r="D66" s="88"/>
      <c r="E66" s="94" t="s">
        <v>112</v>
      </c>
      <c r="F66" s="38" t="s">
        <v>112</v>
      </c>
      <c r="G66" s="65" t="s">
        <v>112</v>
      </c>
      <c r="H66" s="94" t="s">
        <v>288</v>
      </c>
      <c r="I66" s="38"/>
      <c r="J66" s="38"/>
      <c r="K66" s="38">
        <v>1</v>
      </c>
      <c r="L66" s="38" t="s">
        <v>396</v>
      </c>
      <c r="M66" s="38" t="s">
        <v>248</v>
      </c>
      <c r="N66" s="38" t="s">
        <v>155</v>
      </c>
      <c r="O66" s="38" t="s">
        <v>162</v>
      </c>
      <c r="P66" s="38" t="s">
        <v>169</v>
      </c>
      <c r="Q66" s="34" t="s">
        <v>261</v>
      </c>
      <c r="R66" s="34" t="s">
        <v>261</v>
      </c>
      <c r="S66" s="34" t="s">
        <v>181</v>
      </c>
      <c r="T66" s="34"/>
      <c r="U66" s="33" t="s">
        <v>184</v>
      </c>
      <c r="V66" s="34" t="s">
        <v>188</v>
      </c>
      <c r="W66" s="31" t="s">
        <v>257</v>
      </c>
      <c r="X66" s="31" t="s">
        <v>413</v>
      </c>
      <c r="Y66" s="34" t="s">
        <v>414</v>
      </c>
      <c r="Z66" s="34" t="s">
        <v>304</v>
      </c>
      <c r="AA66" s="34" t="s">
        <v>436</v>
      </c>
      <c r="AB66" s="34" t="s">
        <v>152</v>
      </c>
    </row>
    <row r="67" spans="1:28" s="16" customFormat="1" ht="150" customHeight="1" x14ac:dyDescent="0.25">
      <c r="A67" s="79"/>
      <c r="B67" s="94"/>
      <c r="C67" s="94"/>
      <c r="D67" s="88"/>
      <c r="E67" s="83"/>
      <c r="F67" s="38" t="s">
        <v>112</v>
      </c>
      <c r="G67" s="56"/>
      <c r="H67" s="94"/>
      <c r="I67" s="38"/>
      <c r="J67" s="38"/>
      <c r="K67" s="38">
        <v>2</v>
      </c>
      <c r="L67" s="38" t="s">
        <v>397</v>
      </c>
      <c r="M67" s="38" t="s">
        <v>249</v>
      </c>
      <c r="N67" s="38" t="s">
        <v>155</v>
      </c>
      <c r="O67" s="38" t="s">
        <v>162</v>
      </c>
      <c r="P67" s="25" t="s">
        <v>169</v>
      </c>
      <c r="Q67" s="34" t="s">
        <v>261</v>
      </c>
      <c r="R67" s="34" t="s">
        <v>261</v>
      </c>
      <c r="S67" s="34" t="s">
        <v>181</v>
      </c>
      <c r="T67" s="34"/>
      <c r="U67" s="33" t="s">
        <v>184</v>
      </c>
      <c r="V67" s="34" t="s">
        <v>188</v>
      </c>
      <c r="W67" s="31" t="s">
        <v>257</v>
      </c>
      <c r="X67" s="31" t="s">
        <v>423</v>
      </c>
      <c r="Y67" s="34" t="s">
        <v>421</v>
      </c>
      <c r="Z67" s="29" t="s">
        <v>422</v>
      </c>
      <c r="AA67" s="34" t="s">
        <v>420</v>
      </c>
      <c r="AB67" s="34" t="s">
        <v>152</v>
      </c>
    </row>
    <row r="68" spans="1:28" s="16" customFormat="1" ht="60" x14ac:dyDescent="0.25">
      <c r="A68" s="79"/>
      <c r="B68" s="94"/>
      <c r="C68" s="94"/>
      <c r="D68" s="88"/>
      <c r="E68" s="83"/>
      <c r="F68" s="38" t="s">
        <v>112</v>
      </c>
      <c r="G68" s="57"/>
      <c r="H68" s="94"/>
      <c r="I68" s="38"/>
      <c r="J68" s="38">
        <v>0.2</v>
      </c>
      <c r="K68" s="38">
        <v>3</v>
      </c>
      <c r="L68" s="38" t="s">
        <v>398</v>
      </c>
      <c r="M68" s="38" t="s">
        <v>201</v>
      </c>
      <c r="N68" s="38" t="s">
        <v>157</v>
      </c>
      <c r="O68" s="38" t="s">
        <v>162</v>
      </c>
      <c r="P68" s="25" t="s">
        <v>166</v>
      </c>
      <c r="Q68" s="34" t="s">
        <v>283</v>
      </c>
      <c r="R68" s="34" t="s">
        <v>283</v>
      </c>
      <c r="S68" s="34" t="s">
        <v>181</v>
      </c>
      <c r="T68" s="34" t="s">
        <v>190</v>
      </c>
      <c r="U68" s="33" t="s">
        <v>184</v>
      </c>
      <c r="V68" s="34" t="s">
        <v>188</v>
      </c>
      <c r="W68" s="41" t="s">
        <v>294</v>
      </c>
      <c r="X68" s="31" t="s">
        <v>330</v>
      </c>
      <c r="Y68" s="34" t="s">
        <v>305</v>
      </c>
      <c r="Z68" s="29" t="s">
        <v>306</v>
      </c>
      <c r="AA68" s="34" t="s">
        <v>412</v>
      </c>
      <c r="AB68" s="34" t="s">
        <v>152</v>
      </c>
    </row>
    <row r="69" spans="1:28" ht="135" x14ac:dyDescent="0.25">
      <c r="A69" s="79"/>
      <c r="B69" s="94"/>
      <c r="C69" s="94"/>
      <c r="D69" s="88"/>
      <c r="E69" s="83"/>
      <c r="F69" s="38" t="s">
        <v>113</v>
      </c>
      <c r="G69" s="65" t="s">
        <v>113</v>
      </c>
      <c r="H69" s="65" t="s">
        <v>434</v>
      </c>
      <c r="I69" s="34"/>
      <c r="J69" s="34"/>
      <c r="K69" s="38">
        <v>3</v>
      </c>
      <c r="L69" s="38" t="s">
        <v>399</v>
      </c>
      <c r="M69" s="38" t="s">
        <v>327</v>
      </c>
      <c r="N69" s="38" t="s">
        <v>155</v>
      </c>
      <c r="O69" s="38" t="s">
        <v>162</v>
      </c>
      <c r="P69" s="25" t="s">
        <v>169</v>
      </c>
      <c r="Q69" s="64" t="s">
        <v>261</v>
      </c>
      <c r="R69" s="64" t="s">
        <v>261</v>
      </c>
      <c r="S69" s="34" t="s">
        <v>181</v>
      </c>
      <c r="T69" s="34"/>
      <c r="U69" s="34" t="s">
        <v>184</v>
      </c>
      <c r="V69" s="34" t="s">
        <v>183</v>
      </c>
      <c r="W69" s="41" t="s">
        <v>308</v>
      </c>
      <c r="X69" s="31" t="s">
        <v>409</v>
      </c>
      <c r="Y69" s="34" t="s">
        <v>305</v>
      </c>
      <c r="Z69" s="29" t="s">
        <v>306</v>
      </c>
      <c r="AA69" s="34" t="s">
        <v>411</v>
      </c>
      <c r="AB69" s="34" t="s">
        <v>152</v>
      </c>
    </row>
    <row r="70" spans="1:28" ht="60" x14ac:dyDescent="0.25">
      <c r="A70" s="79"/>
      <c r="B70" s="94"/>
      <c r="C70" s="94"/>
      <c r="D70" s="88"/>
      <c r="E70" s="83"/>
      <c r="F70" s="38"/>
      <c r="G70" s="56"/>
      <c r="H70" s="56"/>
      <c r="I70" s="34"/>
      <c r="J70" s="34"/>
      <c r="K70" s="38"/>
      <c r="L70" s="38" t="s">
        <v>336</v>
      </c>
      <c r="M70" s="38" t="s">
        <v>432</v>
      </c>
      <c r="N70" s="38" t="s">
        <v>155</v>
      </c>
      <c r="O70" s="38" t="s">
        <v>162</v>
      </c>
      <c r="P70" s="25" t="s">
        <v>169</v>
      </c>
      <c r="Q70" s="64"/>
      <c r="R70" s="64"/>
      <c r="S70" s="34" t="s">
        <v>181</v>
      </c>
      <c r="T70" s="34"/>
      <c r="U70" s="34" t="s">
        <v>184</v>
      </c>
      <c r="V70" s="34" t="s">
        <v>183</v>
      </c>
      <c r="W70" s="41" t="s">
        <v>308</v>
      </c>
      <c r="X70" s="31" t="s">
        <v>437</v>
      </c>
      <c r="Y70" s="34" t="s">
        <v>438</v>
      </c>
      <c r="Z70" s="29" t="s">
        <v>439</v>
      </c>
      <c r="AA70" s="34" t="s">
        <v>412</v>
      </c>
      <c r="AB70" s="34"/>
    </row>
    <row r="71" spans="1:28" ht="180" x14ac:dyDescent="0.25">
      <c r="A71" s="79"/>
      <c r="B71" s="94"/>
      <c r="C71" s="94"/>
      <c r="D71" s="88"/>
      <c r="E71" s="83"/>
      <c r="F71" s="38" t="s">
        <v>113</v>
      </c>
      <c r="G71" s="56"/>
      <c r="H71" s="56"/>
      <c r="I71" s="34"/>
      <c r="J71" s="34"/>
      <c r="K71" s="38">
        <v>4</v>
      </c>
      <c r="L71" s="38" t="s">
        <v>400</v>
      </c>
      <c r="M71" s="38" t="s">
        <v>253</v>
      </c>
      <c r="N71" s="38" t="s">
        <v>155</v>
      </c>
      <c r="O71" s="38" t="s">
        <v>162</v>
      </c>
      <c r="P71" s="25" t="s">
        <v>169</v>
      </c>
      <c r="Q71" s="64"/>
      <c r="R71" s="64"/>
      <c r="S71" s="34" t="s">
        <v>181</v>
      </c>
      <c r="T71" s="34"/>
      <c r="U71" s="34" t="s">
        <v>184</v>
      </c>
      <c r="V71" s="34" t="s">
        <v>183</v>
      </c>
      <c r="W71" s="43" t="s">
        <v>308</v>
      </c>
      <c r="X71" s="31" t="s">
        <v>413</v>
      </c>
      <c r="Y71" s="34" t="s">
        <v>414</v>
      </c>
      <c r="Z71" s="34" t="s">
        <v>304</v>
      </c>
      <c r="AA71" s="34" t="s">
        <v>436</v>
      </c>
      <c r="AB71" s="34" t="s">
        <v>152</v>
      </c>
    </row>
    <row r="72" spans="1:28" ht="135" x14ac:dyDescent="0.25">
      <c r="A72" s="79"/>
      <c r="B72" s="94"/>
      <c r="C72" s="94"/>
      <c r="D72" s="88"/>
      <c r="E72" s="83"/>
      <c r="F72" s="38" t="s">
        <v>113</v>
      </c>
      <c r="G72" s="57"/>
      <c r="H72" s="57"/>
      <c r="I72" s="34"/>
      <c r="J72" s="34"/>
      <c r="K72" s="38">
        <v>5</v>
      </c>
      <c r="L72" s="38" t="s">
        <v>401</v>
      </c>
      <c r="M72" s="38" t="s">
        <v>252</v>
      </c>
      <c r="N72" s="38" t="s">
        <v>155</v>
      </c>
      <c r="O72" s="38" t="s">
        <v>162</v>
      </c>
      <c r="P72" s="25" t="s">
        <v>169</v>
      </c>
      <c r="Q72" s="64"/>
      <c r="R72" s="64"/>
      <c r="S72" s="34" t="s">
        <v>181</v>
      </c>
      <c r="T72" s="34"/>
      <c r="U72" s="34" t="s">
        <v>184</v>
      </c>
      <c r="V72" s="34" t="s">
        <v>183</v>
      </c>
      <c r="W72" s="41" t="s">
        <v>308</v>
      </c>
      <c r="X72" s="31" t="s">
        <v>409</v>
      </c>
      <c r="Y72" s="34" t="s">
        <v>305</v>
      </c>
      <c r="Z72" s="29" t="s">
        <v>306</v>
      </c>
      <c r="AA72" s="34" t="s">
        <v>411</v>
      </c>
      <c r="AB72" s="34" t="s">
        <v>152</v>
      </c>
    </row>
    <row r="73" spans="1:28" ht="105" x14ac:dyDescent="0.25">
      <c r="A73" s="80"/>
      <c r="B73" s="84">
        <v>5</v>
      </c>
      <c r="C73" s="86" t="s">
        <v>264</v>
      </c>
      <c r="D73" s="51"/>
      <c r="E73" s="82" t="s">
        <v>265</v>
      </c>
      <c r="F73" s="36" t="s">
        <v>265</v>
      </c>
      <c r="G73" s="55" t="s">
        <v>265</v>
      </c>
      <c r="H73" s="82" t="s">
        <v>311</v>
      </c>
      <c r="I73" s="82" t="s">
        <v>155</v>
      </c>
      <c r="J73" s="82" t="s">
        <v>254</v>
      </c>
      <c r="K73" s="36">
        <v>1</v>
      </c>
      <c r="L73" s="36" t="s">
        <v>402</v>
      </c>
      <c r="M73" s="36" t="s">
        <v>275</v>
      </c>
      <c r="N73" s="36" t="s">
        <v>155</v>
      </c>
      <c r="O73" s="52" t="s">
        <v>164</v>
      </c>
      <c r="P73" s="52" t="s">
        <v>166</v>
      </c>
      <c r="Q73" s="45" t="s">
        <v>255</v>
      </c>
      <c r="R73" s="45" t="s">
        <v>256</v>
      </c>
      <c r="S73" s="34" t="s">
        <v>181</v>
      </c>
      <c r="T73" s="34"/>
      <c r="U73" s="34" t="s">
        <v>180</v>
      </c>
      <c r="V73" s="34" t="s">
        <v>189</v>
      </c>
      <c r="W73" s="31" t="s">
        <v>257</v>
      </c>
      <c r="X73" s="47" t="s">
        <v>410</v>
      </c>
      <c r="Y73" s="47" t="s">
        <v>290</v>
      </c>
      <c r="Z73" s="47" t="s">
        <v>446</v>
      </c>
      <c r="AA73" s="47" t="s">
        <v>293</v>
      </c>
      <c r="AB73" s="27" t="s">
        <v>152</v>
      </c>
    </row>
    <row r="74" spans="1:28" ht="180" x14ac:dyDescent="0.25">
      <c r="A74" s="80"/>
      <c r="B74" s="84"/>
      <c r="C74" s="87"/>
      <c r="D74" s="51"/>
      <c r="E74" s="83"/>
      <c r="F74" s="36" t="s">
        <v>265</v>
      </c>
      <c r="G74" s="56"/>
      <c r="H74" s="83"/>
      <c r="I74" s="82"/>
      <c r="J74" s="82"/>
      <c r="K74" s="36">
        <v>2</v>
      </c>
      <c r="L74" s="36" t="s">
        <v>403</v>
      </c>
      <c r="M74" s="36" t="s">
        <v>259</v>
      </c>
      <c r="N74" s="36" t="s">
        <v>157</v>
      </c>
      <c r="O74" s="52" t="s">
        <v>164</v>
      </c>
      <c r="P74" s="52" t="s">
        <v>166</v>
      </c>
      <c r="Q74" s="45" t="s">
        <v>260</v>
      </c>
      <c r="R74" s="45" t="s">
        <v>261</v>
      </c>
      <c r="S74" s="26" t="s">
        <v>181</v>
      </c>
      <c r="T74" s="26"/>
      <c r="U74" s="34" t="s">
        <v>182</v>
      </c>
      <c r="V74" s="34" t="s">
        <v>183</v>
      </c>
      <c r="W74" s="31" t="s">
        <v>303</v>
      </c>
      <c r="X74" s="47" t="s">
        <v>410</v>
      </c>
      <c r="Y74" s="47" t="s">
        <v>290</v>
      </c>
      <c r="Z74" s="47" t="s">
        <v>446</v>
      </c>
      <c r="AA74" s="47" t="s">
        <v>293</v>
      </c>
      <c r="AB74" s="28" t="s">
        <v>152</v>
      </c>
    </row>
    <row r="75" spans="1:28" ht="180" x14ac:dyDescent="0.25">
      <c r="A75" s="80"/>
      <c r="B75" s="84"/>
      <c r="C75" s="87"/>
      <c r="D75" s="51"/>
      <c r="E75" s="83"/>
      <c r="F75" s="36" t="s">
        <v>265</v>
      </c>
      <c r="G75" s="57"/>
      <c r="H75" s="83"/>
      <c r="I75" s="82"/>
      <c r="J75" s="82"/>
      <c r="K75" s="36">
        <v>3</v>
      </c>
      <c r="L75" s="36" t="s">
        <v>404</v>
      </c>
      <c r="M75" s="36" t="s">
        <v>262</v>
      </c>
      <c r="N75" s="36" t="s">
        <v>157</v>
      </c>
      <c r="O75" s="52" t="s">
        <v>164</v>
      </c>
      <c r="P75" s="52" t="s">
        <v>166</v>
      </c>
      <c r="Q75" s="45" t="s">
        <v>263</v>
      </c>
      <c r="R75" s="45" t="s">
        <v>261</v>
      </c>
      <c r="S75" s="26" t="s">
        <v>181</v>
      </c>
      <c r="T75" s="26"/>
      <c r="U75" s="34" t="s">
        <v>182</v>
      </c>
      <c r="V75" s="34" t="s">
        <v>183</v>
      </c>
      <c r="W75" s="31" t="s">
        <v>303</v>
      </c>
      <c r="X75" s="47" t="s">
        <v>410</v>
      </c>
      <c r="Y75" s="47" t="s">
        <v>290</v>
      </c>
      <c r="Z75" s="47" t="s">
        <v>446</v>
      </c>
      <c r="AA75" s="47" t="s">
        <v>293</v>
      </c>
      <c r="AB75" s="28" t="s">
        <v>152</v>
      </c>
    </row>
    <row r="76" spans="1:28" ht="105" x14ac:dyDescent="0.25">
      <c r="A76" s="80"/>
      <c r="B76" s="84"/>
      <c r="C76" s="87"/>
      <c r="D76" s="51"/>
      <c r="E76" s="82" t="s">
        <v>274</v>
      </c>
      <c r="F76" s="36" t="s">
        <v>274</v>
      </c>
      <c r="G76" s="55" t="s">
        <v>274</v>
      </c>
      <c r="H76" s="82" t="s">
        <v>312</v>
      </c>
      <c r="I76" s="82"/>
      <c r="J76" s="82"/>
      <c r="K76" s="36">
        <v>1</v>
      </c>
      <c r="L76" s="36" t="s">
        <v>405</v>
      </c>
      <c r="M76" s="36" t="s">
        <v>266</v>
      </c>
      <c r="N76" s="36" t="s">
        <v>158</v>
      </c>
      <c r="O76" s="52" t="s">
        <v>164</v>
      </c>
      <c r="P76" s="52" t="s">
        <v>166</v>
      </c>
      <c r="Q76" s="45" t="s">
        <v>267</v>
      </c>
      <c r="R76" s="45" t="s">
        <v>256</v>
      </c>
      <c r="S76" s="26" t="s">
        <v>181</v>
      </c>
      <c r="T76" s="26"/>
      <c r="U76" s="34" t="s">
        <v>180</v>
      </c>
      <c r="V76" s="34" t="s">
        <v>189</v>
      </c>
      <c r="W76" s="31" t="s">
        <v>257</v>
      </c>
      <c r="X76" s="47" t="s">
        <v>410</v>
      </c>
      <c r="Y76" s="47" t="s">
        <v>290</v>
      </c>
      <c r="Z76" s="47" t="s">
        <v>446</v>
      </c>
      <c r="AA76" s="47" t="s">
        <v>293</v>
      </c>
      <c r="AB76" s="28" t="s">
        <v>152</v>
      </c>
    </row>
    <row r="77" spans="1:28" ht="105" x14ac:dyDescent="0.25">
      <c r="A77" s="80"/>
      <c r="B77" s="85"/>
      <c r="C77" s="85"/>
      <c r="D77" s="51"/>
      <c r="E77" s="83"/>
      <c r="F77" s="36" t="s">
        <v>274</v>
      </c>
      <c r="G77" s="56"/>
      <c r="H77" s="83"/>
      <c r="I77" s="82" t="s">
        <v>155</v>
      </c>
      <c r="J77" s="82" t="s">
        <v>254</v>
      </c>
      <c r="K77" s="36">
        <v>2</v>
      </c>
      <c r="L77" s="36" t="s">
        <v>406</v>
      </c>
      <c r="M77" s="36" t="s">
        <v>268</v>
      </c>
      <c r="N77" s="36" t="s">
        <v>158</v>
      </c>
      <c r="O77" s="52" t="s">
        <v>164</v>
      </c>
      <c r="P77" s="52" t="s">
        <v>166</v>
      </c>
      <c r="Q77" s="45" t="s">
        <v>269</v>
      </c>
      <c r="R77" s="45" t="s">
        <v>270</v>
      </c>
      <c r="S77" s="26" t="s">
        <v>181</v>
      </c>
      <c r="T77" s="26"/>
      <c r="U77" s="34" t="s">
        <v>182</v>
      </c>
      <c r="V77" s="34" t="s">
        <v>183</v>
      </c>
      <c r="W77" s="31" t="s">
        <v>271</v>
      </c>
      <c r="X77" s="47" t="s">
        <v>410</v>
      </c>
      <c r="Y77" s="47" t="s">
        <v>290</v>
      </c>
      <c r="Z77" s="47" t="s">
        <v>446</v>
      </c>
      <c r="AA77" s="47" t="s">
        <v>293</v>
      </c>
      <c r="AB77" s="28" t="s">
        <v>152</v>
      </c>
    </row>
    <row r="78" spans="1:28" ht="105" x14ac:dyDescent="0.25">
      <c r="A78" s="80"/>
      <c r="B78" s="85"/>
      <c r="C78" s="85"/>
      <c r="D78" s="51"/>
      <c r="E78" s="83"/>
      <c r="F78" s="36" t="s">
        <v>274</v>
      </c>
      <c r="G78" s="57"/>
      <c r="H78" s="83"/>
      <c r="I78" s="82"/>
      <c r="J78" s="82"/>
      <c r="K78" s="36">
        <v>3</v>
      </c>
      <c r="L78" s="36" t="s">
        <v>407</v>
      </c>
      <c r="M78" s="36" t="s">
        <v>272</v>
      </c>
      <c r="N78" s="36" t="s">
        <v>155</v>
      </c>
      <c r="O78" s="52" t="s">
        <v>164</v>
      </c>
      <c r="P78" s="52" t="s">
        <v>166</v>
      </c>
      <c r="Q78" s="46" t="s">
        <v>273</v>
      </c>
      <c r="R78" s="45" t="s">
        <v>256</v>
      </c>
      <c r="S78" s="26" t="s">
        <v>181</v>
      </c>
      <c r="T78" s="26"/>
      <c r="U78" s="34" t="s">
        <v>180</v>
      </c>
      <c r="V78" s="34" t="s">
        <v>189</v>
      </c>
      <c r="W78" s="31" t="s">
        <v>271</v>
      </c>
      <c r="X78" s="47" t="s">
        <v>410</v>
      </c>
      <c r="Y78" s="47" t="s">
        <v>290</v>
      </c>
      <c r="Z78" s="47" t="s">
        <v>446</v>
      </c>
      <c r="AA78" s="47" t="s">
        <v>293</v>
      </c>
      <c r="AB78" s="28" t="s">
        <v>152</v>
      </c>
    </row>
    <row r="79" spans="1:28" ht="63" x14ac:dyDescent="0.25">
      <c r="A79" s="80"/>
      <c r="B79" s="27">
        <v>6</v>
      </c>
      <c r="C79" s="27" t="s">
        <v>291</v>
      </c>
      <c r="D79" s="53"/>
      <c r="E79" s="27" t="s">
        <v>292</v>
      </c>
      <c r="F79" s="27" t="s">
        <v>292</v>
      </c>
      <c r="G79" s="27" t="s">
        <v>292</v>
      </c>
      <c r="H79" s="27" t="s">
        <v>313</v>
      </c>
      <c r="I79" s="27"/>
      <c r="J79" s="27"/>
      <c r="K79" s="27">
        <v>1</v>
      </c>
      <c r="L79" s="27" t="s">
        <v>408</v>
      </c>
      <c r="M79" s="27" t="s">
        <v>310</v>
      </c>
      <c r="N79" s="27" t="s">
        <v>158</v>
      </c>
      <c r="O79" s="28" t="s">
        <v>164</v>
      </c>
      <c r="P79" s="28" t="s">
        <v>166</v>
      </c>
      <c r="Q79" s="34" t="s">
        <v>258</v>
      </c>
      <c r="R79" s="34" t="s">
        <v>258</v>
      </c>
      <c r="S79" s="26" t="s">
        <v>181</v>
      </c>
      <c r="T79" s="26"/>
      <c r="U79" s="34" t="s">
        <v>189</v>
      </c>
      <c r="V79" s="34" t="s">
        <v>183</v>
      </c>
      <c r="W79" s="45" t="s">
        <v>442</v>
      </c>
      <c r="X79" s="34" t="s">
        <v>444</v>
      </c>
      <c r="Y79" s="34" t="s">
        <v>443</v>
      </c>
      <c r="Z79" s="29">
        <v>43830</v>
      </c>
      <c r="AA79" s="34" t="s">
        <v>445</v>
      </c>
      <c r="AB79" s="34" t="s">
        <v>152</v>
      </c>
    </row>
    <row r="80" spans="1:28" x14ac:dyDescent="0.25">
      <c r="Q80" s="17"/>
    </row>
    <row r="81" spans="17:17" x14ac:dyDescent="0.25">
      <c r="Q81" s="17"/>
    </row>
    <row r="82" spans="17:17" x14ac:dyDescent="0.25">
      <c r="Q82" s="17"/>
    </row>
    <row r="83" spans="17:17" x14ac:dyDescent="0.25">
      <c r="Q83" s="17"/>
    </row>
    <row r="84" spans="17:17" x14ac:dyDescent="0.25">
      <c r="Q84" s="17"/>
    </row>
    <row r="85" spans="17:17" x14ac:dyDescent="0.25">
      <c r="Q85" s="17"/>
    </row>
    <row r="86" spans="17:17" x14ac:dyDescent="0.25">
      <c r="Q86" s="17"/>
    </row>
    <row r="87" spans="17:17" x14ac:dyDescent="0.25">
      <c r="Q87" s="17"/>
    </row>
    <row r="88" spans="17:17" x14ac:dyDescent="0.25">
      <c r="Q88" s="17"/>
    </row>
    <row r="89" spans="17:17" x14ac:dyDescent="0.25">
      <c r="Q89" s="17"/>
    </row>
    <row r="90" spans="17:17" x14ac:dyDescent="0.25">
      <c r="Q90" s="17"/>
    </row>
    <row r="91" spans="17:17" x14ac:dyDescent="0.25">
      <c r="Q91" s="17"/>
    </row>
    <row r="92" spans="17:17" x14ac:dyDescent="0.25">
      <c r="Q92" s="17"/>
    </row>
    <row r="93" spans="17:17" x14ac:dyDescent="0.25">
      <c r="Q93" s="17"/>
    </row>
    <row r="94" spans="17:17" x14ac:dyDescent="0.25">
      <c r="Q94" s="17"/>
    </row>
    <row r="95" spans="17:17" x14ac:dyDescent="0.25">
      <c r="Q95" s="17"/>
    </row>
    <row r="96" spans="17:17" x14ac:dyDescent="0.25">
      <c r="Q96" s="17"/>
    </row>
    <row r="97" spans="17:17" x14ac:dyDescent="0.25">
      <c r="Q97" s="17"/>
    </row>
    <row r="98" spans="17:17" x14ac:dyDescent="0.25">
      <c r="Q98" s="17"/>
    </row>
    <row r="99" spans="17:17" x14ac:dyDescent="0.25">
      <c r="Q99" s="17"/>
    </row>
    <row r="100" spans="17:17" x14ac:dyDescent="0.25">
      <c r="Q100" s="17"/>
    </row>
    <row r="101" spans="17:17" x14ac:dyDescent="0.25">
      <c r="Q101" s="17"/>
    </row>
    <row r="102" spans="17:17" x14ac:dyDescent="0.25">
      <c r="Q102" s="17"/>
    </row>
  </sheetData>
  <sheetProtection formatRows="0"/>
  <mergeCells count="120">
    <mergeCell ref="C66:C72"/>
    <mergeCell ref="I50:I51"/>
    <mergeCell ref="E50:E54"/>
    <mergeCell ref="H50:H54"/>
    <mergeCell ref="B37:B44"/>
    <mergeCell ref="D23:D72"/>
    <mergeCell ref="E33:E36"/>
    <mergeCell ref="H33:H36"/>
    <mergeCell ref="I37:I43"/>
    <mergeCell ref="E40:E44"/>
    <mergeCell ref="H40:H44"/>
    <mergeCell ref="C37:C44"/>
    <mergeCell ref="C4:C36"/>
    <mergeCell ref="B4:B36"/>
    <mergeCell ref="B66:B72"/>
    <mergeCell ref="H59:H61"/>
    <mergeCell ref="E59:E61"/>
    <mergeCell ref="H55:H58"/>
    <mergeCell ref="E55:E58"/>
    <mergeCell ref="I59:I62"/>
    <mergeCell ref="H62:H64"/>
    <mergeCell ref="E62:E64"/>
    <mergeCell ref="H66:H68"/>
    <mergeCell ref="E66:E68"/>
    <mergeCell ref="E69:E72"/>
    <mergeCell ref="H15:H20"/>
    <mergeCell ref="I15:I20"/>
    <mergeCell ref="E21:E22"/>
    <mergeCell ref="I4:I5"/>
    <mergeCell ref="I8:I9"/>
    <mergeCell ref="H4:H7"/>
    <mergeCell ref="E37:E39"/>
    <mergeCell ref="H37:H39"/>
    <mergeCell ref="H45:H49"/>
    <mergeCell ref="E45:E49"/>
    <mergeCell ref="H8:H11"/>
    <mergeCell ref="E4:E7"/>
    <mergeCell ref="E8:E11"/>
    <mergeCell ref="Q29:Q30"/>
    <mergeCell ref="Q23:Q28"/>
    <mergeCell ref="Q40:Q41"/>
    <mergeCell ref="Q4:Q7"/>
    <mergeCell ref="Q8:Q11"/>
    <mergeCell ref="H76:H78"/>
    <mergeCell ref="B73:B78"/>
    <mergeCell ref="H73:H75"/>
    <mergeCell ref="E73:E75"/>
    <mergeCell ref="E76:E78"/>
    <mergeCell ref="I73:I76"/>
    <mergeCell ref="J73:J76"/>
    <mergeCell ref="C73:C78"/>
    <mergeCell ref="I77:I78"/>
    <mergeCell ref="J77:J78"/>
    <mergeCell ref="D4:D14"/>
    <mergeCell ref="H12:H14"/>
    <mergeCell ref="I12:I14"/>
    <mergeCell ref="I33:I35"/>
    <mergeCell ref="H21:H22"/>
    <mergeCell ref="H23:H32"/>
    <mergeCell ref="E23:E32"/>
    <mergeCell ref="E12:E14"/>
    <mergeCell ref="E15:E20"/>
    <mergeCell ref="R59:R61"/>
    <mergeCell ref="A4:A79"/>
    <mergeCell ref="R33:R35"/>
    <mergeCell ref="R40:R41"/>
    <mergeCell ref="R45:R46"/>
    <mergeCell ref="R29:R30"/>
    <mergeCell ref="Q69:Q72"/>
    <mergeCell ref="R50:R51"/>
    <mergeCell ref="R4:R7"/>
    <mergeCell ref="R8:R11"/>
    <mergeCell ref="R37:R38"/>
    <mergeCell ref="R63:R64"/>
    <mergeCell ref="R12:R13"/>
    <mergeCell ref="R69:R72"/>
    <mergeCell ref="R15:R19"/>
    <mergeCell ref="R23:R28"/>
    <mergeCell ref="Q12:Q13"/>
    <mergeCell ref="Q15:Q19"/>
    <mergeCell ref="Q59:Q61"/>
    <mergeCell ref="Q50:Q51"/>
    <mergeCell ref="Q45:Q46"/>
    <mergeCell ref="Q63:Q64"/>
    <mergeCell ref="Q33:Q35"/>
    <mergeCell ref="Q37:Q38"/>
    <mergeCell ref="Z2:Z3"/>
    <mergeCell ref="AA2:AA3"/>
    <mergeCell ref="A1:A3"/>
    <mergeCell ref="R1:X1"/>
    <mergeCell ref="Y1:AB1"/>
    <mergeCell ref="Q2:Q3"/>
    <mergeCell ref="S2:V2"/>
    <mergeCell ref="W2:W3"/>
    <mergeCell ref="X2:X3"/>
    <mergeCell ref="Y2:Y3"/>
    <mergeCell ref="G76:G78"/>
    <mergeCell ref="B1:P2"/>
    <mergeCell ref="R2:R3"/>
    <mergeCell ref="AB2:AB3"/>
    <mergeCell ref="H69:H72"/>
    <mergeCell ref="C45:C65"/>
    <mergeCell ref="B45:B65"/>
    <mergeCell ref="G4:G7"/>
    <mergeCell ref="G8:G11"/>
    <mergeCell ref="G12:G14"/>
    <mergeCell ref="G15:G20"/>
    <mergeCell ref="G21:G22"/>
    <mergeCell ref="G23:G32"/>
    <mergeCell ref="G33:G36"/>
    <mergeCell ref="G37:G39"/>
    <mergeCell ref="G40:G44"/>
    <mergeCell ref="G45:G49"/>
    <mergeCell ref="G50:G54"/>
    <mergeCell ref="G55:G58"/>
    <mergeCell ref="G59:G61"/>
    <mergeCell ref="G62:G64"/>
    <mergeCell ref="G66:G68"/>
    <mergeCell ref="G69:G72"/>
    <mergeCell ref="G73:G75"/>
  </mergeCells>
  <pageMargins left="0.23622047244094491" right="0.23622047244094491" top="0.74803149606299213" bottom="0.74803149606299213" header="0.31496062992125984" footer="0.31496062992125984"/>
  <pageSetup paperSize="8" scale="40" fitToHeight="0" orientation="landscape" r:id="rId1"/>
  <extLst>
    <ext xmlns:x14="http://schemas.microsoft.com/office/spreadsheetml/2009/9/main" uri="{CCE6A557-97BC-4b89-ADB6-D9C93CAAB3DF}">
      <x14:dataValidations xmlns:xm="http://schemas.microsoft.com/office/excel/2006/main" count="8">
        <x14:dataValidation type="list" allowBlank="1" showInputMessage="1" showErrorMessage="1">
          <x14:formula1>
            <xm:f>'http://www.anticorruzione.it/Users/m.natalicchi/AppData/Local/Microsoft/Windows/Temporary Internet Files/Content.Outlook/RMUEXTK3/[OLD_form rilevazione attività_v1 DEF.xlsx]Parametri'!#REF!</xm:f>
          </x14:formula1>
          <xm:sqref>O9 O5 O45:O46 O39:P41 O25 O21 P4:P38 O28 O37:O38 O16:O18 O34:O35 O63:O64 P42:P72 N4:N72 O55:O58 O60:O61</xm:sqref>
        </x14:dataValidation>
        <x14:dataValidation type="list" allowBlank="1" showInputMessage="1" showErrorMessage="1">
          <x14:formula1>
            <xm:f>Parametri!$B$3:$B$7</xm:f>
          </x14:formula1>
          <xm:sqref>D4 I4 I8 D8 I15:I19 I37 I45 I50 I57 I59</xm:sqref>
        </x14:dataValidation>
        <x14:dataValidation type="list" allowBlank="1" showInputMessage="1" showErrorMessage="1">
          <x14:formula1>
            <xm:f>'http://www.anticorruzione.it/Users/m.natalicchi/AppData/Local/Microsoft/Windows/Temporary Internet Files/Content.Outlook/RMUEXTK3/[Copia di form rilevazione attività_UPVS bozza.xlsx]Parametri'!#REF!</xm:f>
          </x14:formula1>
          <xm:sqref>O6:O8 O4 O29:O33 O42:O44 O47:O54 O36 O10:O15 O19:O20 O22:O24 O26:O27 O65:O72 O59 O62</xm:sqref>
        </x14:dataValidation>
        <x14:dataValidation type="list" allowBlank="1" showInputMessage="1" showErrorMessage="1">
          <x14:formula1>
            <xm:f>Parametri!$D$15:$D$16</xm:f>
          </x14:formula1>
          <xm:sqref>S12 S45:S47 S15:S42 S50:S53 S55:S61</xm:sqref>
        </x14:dataValidation>
        <x14:dataValidation type="list" allowBlank="1" showInputMessage="1" showErrorMessage="1">
          <x14:formula1>
            <xm:f>Parametri!$B$15:$B$19</xm:f>
          </x14:formula1>
          <xm:sqref>U66:U68 U23:U43 U45:U53 U55:U61</xm:sqref>
        </x14:dataValidation>
        <x14:dataValidation type="list" allowBlank="1" showInputMessage="1" showErrorMessage="1">
          <x14:formula1>
            <xm:f>Parametri!$B$22:$B$24</xm:f>
          </x14:formula1>
          <xm:sqref>V66:V68 V15:V43 V45:V53 V55:V61</xm:sqref>
        </x14:dataValidation>
        <x14:dataValidation type="list" allowBlank="1" showInputMessage="1" showErrorMessage="1">
          <x14:formula1>
            <xm:f>'C:\Users\l.bravetti\Desktop\NEWDocUffDeposito\AvcpTuttoIlPassato(ex_Statistica)\Lucacoss\obiettivi2017\[UAE_9_attività_misure_monitoraggio.xlsx]Parametri'!#REF!</xm:f>
          </x14:formula1>
          <xm:sqref>I73 I77 N73:P79</xm:sqref>
        </x14:dataValidation>
        <x14:dataValidation type="list" allowBlank="1" showInputMessage="1" showErrorMessage="1">
          <x14:formula1>
            <xm:f>'K:\Processi_LineeDiAttività_PrevenzioneCorruzione\ultimofiledilavoroSchioppo\[UAE_5_MISURE DI PREVENZIONE.xlsx]Parametri'!#REF!</xm:f>
          </x14:formula1>
          <xm:sqref>S73:S79 V73:V79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
  <sheetViews>
    <sheetView topLeftCell="A27" workbookViewId="0">
      <selection activeCell="A28" sqref="A28"/>
    </sheetView>
  </sheetViews>
  <sheetFormatPr defaultColWidth="9.140625" defaultRowHeight="15" x14ac:dyDescent="0.25"/>
  <cols>
    <col min="1" max="1" width="14.5703125" style="2" customWidth="1"/>
    <col min="2" max="2" width="10" style="2" customWidth="1"/>
    <col min="3" max="3" width="97.5703125" style="3" customWidth="1"/>
    <col min="4" max="4" width="14.42578125" style="2" customWidth="1"/>
    <col min="5" max="16384" width="9.140625" style="2"/>
  </cols>
  <sheetData>
    <row r="1" spans="1:37" x14ac:dyDescent="0.25">
      <c r="A1" s="13" t="s">
        <v>3</v>
      </c>
      <c r="B1" s="13" t="s">
        <v>63</v>
      </c>
      <c r="C1" s="13" t="s">
        <v>64</v>
      </c>
      <c r="D1" s="13" t="s">
        <v>152</v>
      </c>
    </row>
    <row r="2" spans="1:37" ht="90" x14ac:dyDescent="0.25">
      <c r="A2" s="13" t="s">
        <v>65</v>
      </c>
      <c r="B2" s="13" t="s">
        <v>4</v>
      </c>
      <c r="C2" s="13" t="s">
        <v>151</v>
      </c>
      <c r="D2" s="4" t="s">
        <v>141</v>
      </c>
    </row>
    <row r="3" spans="1:37" ht="45" x14ac:dyDescent="0.25">
      <c r="A3" s="13" t="s">
        <v>66</v>
      </c>
      <c r="B3" s="13" t="s">
        <v>6</v>
      </c>
      <c r="C3" s="13" t="s">
        <v>150</v>
      </c>
      <c r="D3" s="4" t="s">
        <v>141</v>
      </c>
    </row>
    <row r="4" spans="1:37" ht="45" x14ac:dyDescent="0.25">
      <c r="A4" s="13" t="s">
        <v>7</v>
      </c>
      <c r="B4" s="13" t="s">
        <v>8</v>
      </c>
      <c r="C4" s="13" t="s">
        <v>149</v>
      </c>
      <c r="D4" s="4" t="s">
        <v>141</v>
      </c>
    </row>
    <row r="5" spans="1:37" ht="45" x14ac:dyDescent="0.25">
      <c r="A5" s="13" t="s">
        <v>9</v>
      </c>
      <c r="B5" s="13" t="s">
        <v>10</v>
      </c>
      <c r="C5" s="13" t="s">
        <v>148</v>
      </c>
      <c r="D5" s="4" t="s">
        <v>141</v>
      </c>
    </row>
    <row r="6" spans="1:37" ht="285" x14ac:dyDescent="0.25">
      <c r="A6" s="13" t="s">
        <v>67</v>
      </c>
      <c r="B6" s="13" t="s">
        <v>11</v>
      </c>
      <c r="C6" s="13" t="s">
        <v>147</v>
      </c>
      <c r="D6" s="4" t="s">
        <v>141</v>
      </c>
    </row>
    <row r="7" spans="1:37" ht="120" x14ac:dyDescent="0.25">
      <c r="A7" s="13" t="s">
        <v>68</v>
      </c>
      <c r="B7" s="13" t="s">
        <v>12</v>
      </c>
      <c r="C7" s="13" t="s">
        <v>146</v>
      </c>
      <c r="D7" s="4" t="s">
        <v>13</v>
      </c>
      <c r="AK7" s="2" t="s">
        <v>5</v>
      </c>
    </row>
    <row r="8" spans="1:37" ht="105" x14ac:dyDescent="0.25">
      <c r="A8" s="13" t="s">
        <v>69</v>
      </c>
      <c r="B8" s="13" t="s">
        <v>14</v>
      </c>
      <c r="C8" s="13" t="s">
        <v>145</v>
      </c>
      <c r="D8" s="4" t="s">
        <v>15</v>
      </c>
      <c r="AK8" s="2" t="s">
        <v>5</v>
      </c>
    </row>
    <row r="9" spans="1:37" ht="75" x14ac:dyDescent="0.25">
      <c r="A9" s="13" t="s">
        <v>70</v>
      </c>
      <c r="B9" s="13" t="s">
        <v>16</v>
      </c>
      <c r="C9" s="13" t="s">
        <v>144</v>
      </c>
      <c r="D9" s="4" t="s">
        <v>17</v>
      </c>
      <c r="AK9" s="2" t="s">
        <v>5</v>
      </c>
    </row>
    <row r="10" spans="1:37" ht="90" x14ac:dyDescent="0.25">
      <c r="A10" s="13" t="s">
        <v>71</v>
      </c>
      <c r="B10" s="13" t="s">
        <v>18</v>
      </c>
      <c r="C10" s="13" t="s">
        <v>143</v>
      </c>
      <c r="D10" s="4" t="s">
        <v>19</v>
      </c>
      <c r="AK10" s="2" t="s">
        <v>5</v>
      </c>
    </row>
    <row r="11" spans="1:37" ht="165" x14ac:dyDescent="0.25">
      <c r="A11" s="13" t="s">
        <v>72</v>
      </c>
      <c r="B11" s="13" t="s">
        <v>20</v>
      </c>
      <c r="C11" s="13" t="s">
        <v>142</v>
      </c>
      <c r="D11" s="4" t="s">
        <v>141</v>
      </c>
      <c r="AK11" s="2" t="s">
        <v>21</v>
      </c>
    </row>
    <row r="12" spans="1:37" ht="105" x14ac:dyDescent="0.25">
      <c r="A12" s="13" t="s">
        <v>73</v>
      </c>
      <c r="B12" s="13" t="s">
        <v>22</v>
      </c>
      <c r="C12" s="13" t="s">
        <v>140</v>
      </c>
      <c r="D12" s="4" t="s">
        <v>23</v>
      </c>
      <c r="AK12" s="2" t="s">
        <v>21</v>
      </c>
    </row>
    <row r="13" spans="1:37" ht="135" x14ac:dyDescent="0.25">
      <c r="A13" s="13" t="s">
        <v>74</v>
      </c>
      <c r="B13" s="13" t="s">
        <v>24</v>
      </c>
      <c r="C13" s="13" t="s">
        <v>139</v>
      </c>
      <c r="D13" s="4" t="s">
        <v>25</v>
      </c>
      <c r="AK13" s="2" t="s">
        <v>21</v>
      </c>
    </row>
    <row r="14" spans="1:37" ht="75" x14ac:dyDescent="0.25">
      <c r="A14" s="13" t="s">
        <v>75</v>
      </c>
      <c r="B14" s="13" t="s">
        <v>26</v>
      </c>
      <c r="C14" s="13" t="s">
        <v>138</v>
      </c>
      <c r="D14" s="4" t="s">
        <v>27</v>
      </c>
      <c r="AK14" s="2" t="s">
        <v>21</v>
      </c>
    </row>
    <row r="15" spans="1:37" ht="90" x14ac:dyDescent="0.25">
      <c r="A15" s="13" t="s">
        <v>76</v>
      </c>
      <c r="B15" s="13" t="s">
        <v>28</v>
      </c>
      <c r="C15" s="13" t="s">
        <v>137</v>
      </c>
      <c r="D15" s="4" t="s">
        <v>29</v>
      </c>
      <c r="AK15" s="2" t="s">
        <v>21</v>
      </c>
    </row>
    <row r="16" spans="1:37" ht="135" x14ac:dyDescent="0.25">
      <c r="A16" s="13" t="s">
        <v>77</v>
      </c>
      <c r="B16" s="13" t="s">
        <v>30</v>
      </c>
      <c r="C16" s="13" t="s">
        <v>136</v>
      </c>
      <c r="D16" s="4" t="s">
        <v>31</v>
      </c>
      <c r="AK16" s="2" t="s">
        <v>21</v>
      </c>
    </row>
    <row r="17" spans="1:37" ht="180" x14ac:dyDescent="0.25">
      <c r="A17" s="13" t="s">
        <v>78</v>
      </c>
      <c r="B17" s="13" t="s">
        <v>33</v>
      </c>
      <c r="C17" s="13" t="s">
        <v>135</v>
      </c>
      <c r="D17" s="4" t="s">
        <v>34</v>
      </c>
      <c r="AK17" s="2" t="s">
        <v>32</v>
      </c>
    </row>
    <row r="18" spans="1:37" ht="150" x14ac:dyDescent="0.25">
      <c r="A18" s="13" t="s">
        <v>79</v>
      </c>
      <c r="B18" s="13" t="s">
        <v>35</v>
      </c>
      <c r="C18" s="13" t="s">
        <v>134</v>
      </c>
      <c r="D18" s="4" t="s">
        <v>36</v>
      </c>
      <c r="AK18" s="2" t="s">
        <v>32</v>
      </c>
    </row>
    <row r="19" spans="1:37" ht="90" x14ac:dyDescent="0.25">
      <c r="A19" s="13" t="s">
        <v>80</v>
      </c>
      <c r="B19" s="13" t="s">
        <v>37</v>
      </c>
      <c r="C19" s="13" t="s">
        <v>133</v>
      </c>
      <c r="D19" s="4" t="s">
        <v>38</v>
      </c>
      <c r="AK19" s="2" t="s">
        <v>32</v>
      </c>
    </row>
    <row r="20" spans="1:37" ht="105" x14ac:dyDescent="0.25">
      <c r="A20" s="13" t="s">
        <v>81</v>
      </c>
      <c r="B20" s="13" t="s">
        <v>39</v>
      </c>
      <c r="C20" s="13" t="s">
        <v>132</v>
      </c>
      <c r="D20" s="4" t="s">
        <v>40</v>
      </c>
      <c r="AK20" s="2" t="s">
        <v>32</v>
      </c>
    </row>
    <row r="21" spans="1:37" ht="105" x14ac:dyDescent="0.25">
      <c r="A21" s="13" t="s">
        <v>82</v>
      </c>
      <c r="B21" s="13" t="s">
        <v>47</v>
      </c>
      <c r="C21" s="13" t="s">
        <v>131</v>
      </c>
      <c r="D21" s="4" t="s">
        <v>48</v>
      </c>
      <c r="AK21" s="2" t="s">
        <v>32</v>
      </c>
    </row>
    <row r="22" spans="1:37" ht="120" x14ac:dyDescent="0.25">
      <c r="A22" s="13" t="s">
        <v>83</v>
      </c>
      <c r="B22" s="13" t="s">
        <v>41</v>
      </c>
      <c r="C22" s="13" t="s">
        <v>130</v>
      </c>
      <c r="D22" s="4" t="s">
        <v>42</v>
      </c>
      <c r="AK22" s="2" t="s">
        <v>32</v>
      </c>
    </row>
    <row r="23" spans="1:37" ht="45" x14ac:dyDescent="0.25">
      <c r="A23" s="13" t="s">
        <v>84</v>
      </c>
      <c r="B23" s="13" t="s">
        <v>43</v>
      </c>
      <c r="C23" s="13" t="s">
        <v>129</v>
      </c>
      <c r="D23" s="4" t="s">
        <v>44</v>
      </c>
      <c r="AK23" s="2" t="s">
        <v>32</v>
      </c>
    </row>
    <row r="24" spans="1:37" ht="135" x14ac:dyDescent="0.25">
      <c r="A24" s="13" t="s">
        <v>85</v>
      </c>
      <c r="B24" s="13" t="s">
        <v>45</v>
      </c>
      <c r="C24" s="13" t="s">
        <v>128</v>
      </c>
      <c r="D24" s="4" t="s">
        <v>46</v>
      </c>
      <c r="AK24" s="2" t="s">
        <v>32</v>
      </c>
    </row>
    <row r="25" spans="1:37" ht="105" x14ac:dyDescent="0.25">
      <c r="A25" s="13" t="s">
        <v>86</v>
      </c>
      <c r="B25" s="13" t="s">
        <v>50</v>
      </c>
      <c r="C25" s="13" t="s">
        <v>127</v>
      </c>
      <c r="D25" s="4" t="s">
        <v>51</v>
      </c>
      <c r="AK25" s="2" t="s">
        <v>49</v>
      </c>
    </row>
    <row r="26" spans="1:37" ht="75" x14ac:dyDescent="0.25">
      <c r="A26" s="13" t="s">
        <v>87</v>
      </c>
      <c r="B26" s="13" t="s">
        <v>52</v>
      </c>
      <c r="C26" s="13" t="s">
        <v>126</v>
      </c>
      <c r="D26" s="4" t="s">
        <v>53</v>
      </c>
      <c r="AK26" s="2" t="s">
        <v>49</v>
      </c>
    </row>
    <row r="27" spans="1:37" ht="165" x14ac:dyDescent="0.25">
      <c r="A27" s="13" t="s">
        <v>88</v>
      </c>
      <c r="B27" s="13" t="s">
        <v>54</v>
      </c>
      <c r="C27" s="13" t="s">
        <v>125</v>
      </c>
      <c r="D27" s="4" t="s">
        <v>55</v>
      </c>
      <c r="AK27" s="2" t="s">
        <v>49</v>
      </c>
    </row>
    <row r="28" spans="1:37" ht="120" x14ac:dyDescent="0.25">
      <c r="A28" s="13" t="s">
        <v>89</v>
      </c>
      <c r="B28" s="13" t="s">
        <v>56</v>
      </c>
      <c r="C28" s="13" t="s">
        <v>124</v>
      </c>
      <c r="D28" s="4" t="s">
        <v>57</v>
      </c>
      <c r="AK28" s="2" t="s">
        <v>49</v>
      </c>
    </row>
    <row r="29" spans="1:37" ht="90" x14ac:dyDescent="0.25">
      <c r="A29" s="13" t="s">
        <v>90</v>
      </c>
      <c r="B29" s="13" t="s">
        <v>58</v>
      </c>
      <c r="C29" s="13" t="s">
        <v>123</v>
      </c>
      <c r="D29" s="4" t="s">
        <v>59</v>
      </c>
      <c r="AK29" s="2" t="s">
        <v>49</v>
      </c>
    </row>
    <row r="30" spans="1:37" ht="75" x14ac:dyDescent="0.25">
      <c r="A30" s="13" t="s">
        <v>91</v>
      </c>
      <c r="B30" s="13" t="s">
        <v>60</v>
      </c>
      <c r="C30" s="13" t="s">
        <v>122</v>
      </c>
      <c r="D30" s="4" t="s">
        <v>61</v>
      </c>
      <c r="AK30" s="2" t="s">
        <v>49</v>
      </c>
    </row>
    <row r="31" spans="1:37" ht="105" x14ac:dyDescent="0.25">
      <c r="A31" s="13" t="s">
        <v>93</v>
      </c>
      <c r="B31" s="13" t="s">
        <v>92</v>
      </c>
      <c r="C31" s="13" t="s">
        <v>121</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workbookViewId="0">
      <selection activeCell="B23" sqref="B22:B24"/>
    </sheetView>
  </sheetViews>
  <sheetFormatPr defaultRowHeight="15" x14ac:dyDescent="0.25"/>
  <sheetData>
    <row r="2" spans="1:5" x14ac:dyDescent="0.25">
      <c r="A2" s="7" t="s">
        <v>154</v>
      </c>
      <c r="B2" s="2"/>
      <c r="C2" s="2"/>
      <c r="D2" s="2"/>
      <c r="E2" s="2"/>
    </row>
    <row r="3" spans="1:5" ht="18.75" x14ac:dyDescent="0.3">
      <c r="A3" s="2"/>
      <c r="B3" s="14" t="s">
        <v>155</v>
      </c>
      <c r="C3" s="2"/>
      <c r="D3" s="2"/>
      <c r="E3" s="2"/>
    </row>
    <row r="4" spans="1:5" ht="18.75" x14ac:dyDescent="0.3">
      <c r="A4" s="2"/>
      <c r="B4" s="14" t="s">
        <v>156</v>
      </c>
      <c r="C4" s="2"/>
      <c r="D4" s="2"/>
      <c r="E4" s="2"/>
    </row>
    <row r="5" spans="1:5" ht="18.75" x14ac:dyDescent="0.3">
      <c r="A5" s="2"/>
      <c r="B5" s="14" t="s">
        <v>157</v>
      </c>
      <c r="C5" s="2"/>
      <c r="D5" s="2"/>
      <c r="E5" s="2"/>
    </row>
    <row r="6" spans="1:5" ht="18.75" x14ac:dyDescent="0.3">
      <c r="A6" s="2"/>
      <c r="B6" s="14" t="s">
        <v>158</v>
      </c>
      <c r="C6" s="2"/>
      <c r="D6" s="2"/>
      <c r="E6" s="2"/>
    </row>
    <row r="7" spans="1:5" ht="18.75" x14ac:dyDescent="0.3">
      <c r="A7" s="2"/>
      <c r="B7" s="14" t="s">
        <v>159</v>
      </c>
      <c r="C7" s="2"/>
      <c r="D7" s="2"/>
      <c r="E7" s="2"/>
    </row>
    <row r="8" spans="1:5" s="2" customFormat="1" ht="18.75" x14ac:dyDescent="0.3">
      <c r="B8" s="14"/>
    </row>
    <row r="9" spans="1:5" x14ac:dyDescent="0.25">
      <c r="A9" s="7" t="s">
        <v>160</v>
      </c>
      <c r="B9" s="2"/>
      <c r="C9" s="96" t="s">
        <v>161</v>
      </c>
      <c r="D9" s="96"/>
      <c r="E9" s="2"/>
    </row>
    <row r="10" spans="1:5" x14ac:dyDescent="0.25">
      <c r="A10" s="2"/>
      <c r="B10" s="2" t="s">
        <v>162</v>
      </c>
      <c r="C10" s="2"/>
      <c r="D10" s="2" t="s">
        <v>163</v>
      </c>
      <c r="E10" s="2"/>
    </row>
    <row r="11" spans="1:5" x14ac:dyDescent="0.25">
      <c r="A11" s="2"/>
      <c r="B11" s="2" t="s">
        <v>164</v>
      </c>
      <c r="C11" s="2"/>
      <c r="D11" s="2" t="s">
        <v>165</v>
      </c>
      <c r="E11" s="2"/>
    </row>
    <row r="12" spans="1:5" x14ac:dyDescent="0.25">
      <c r="A12" s="2"/>
      <c r="B12" s="2"/>
      <c r="C12" s="2"/>
      <c r="D12" s="2" t="s">
        <v>166</v>
      </c>
      <c r="E12" s="2"/>
    </row>
    <row r="15" spans="1:5" x14ac:dyDescent="0.25">
      <c r="B15" s="2" t="s">
        <v>180</v>
      </c>
      <c r="C15" s="2"/>
      <c r="D15" s="2" t="s">
        <v>181</v>
      </c>
    </row>
    <row r="16" spans="1:5" x14ac:dyDescent="0.25">
      <c r="B16" s="2" t="s">
        <v>182</v>
      </c>
      <c r="C16" s="2"/>
      <c r="D16" s="2" t="s">
        <v>183</v>
      </c>
    </row>
    <row r="17" spans="2:4" x14ac:dyDescent="0.25">
      <c r="B17" s="2" t="s">
        <v>184</v>
      </c>
      <c r="C17" s="2"/>
      <c r="D17" s="2"/>
    </row>
    <row r="18" spans="2:4" x14ac:dyDescent="0.25">
      <c r="B18" s="2" t="s">
        <v>185</v>
      </c>
      <c r="C18" s="2"/>
      <c r="D18" s="2"/>
    </row>
    <row r="19" spans="2:4" x14ac:dyDescent="0.25">
      <c r="B19" s="2" t="s">
        <v>186</v>
      </c>
      <c r="C19" s="2"/>
      <c r="D19" s="2"/>
    </row>
    <row r="20" spans="2:4" x14ac:dyDescent="0.25">
      <c r="B20" s="2"/>
      <c r="C20" s="2"/>
      <c r="D20" s="2"/>
    </row>
    <row r="21" spans="2:4" x14ac:dyDescent="0.25">
      <c r="B21" s="2"/>
      <c r="C21" s="2"/>
      <c r="D21" s="2" t="s">
        <v>187</v>
      </c>
    </row>
    <row r="22" spans="2:4" x14ac:dyDescent="0.25">
      <c r="B22" s="2" t="s">
        <v>181</v>
      </c>
      <c r="C22" s="2" t="s">
        <v>178</v>
      </c>
      <c r="D22" s="2" t="str">
        <f>IF(OR(C22 = "Media", C22="Alta",C22="Altissima"),"Altissimo","")</f>
        <v/>
      </c>
    </row>
    <row r="23" spans="2:4" x14ac:dyDescent="0.25">
      <c r="B23" s="2" t="s">
        <v>188</v>
      </c>
      <c r="C23" s="2">
        <v>0</v>
      </c>
      <c r="D23" s="2" t="str">
        <f t="shared" ref="D23:D24" si="0">IF(OR(C23 = "Media", C23="Alta",C23="Altissima"),"Altissimo","")</f>
        <v/>
      </c>
    </row>
    <row r="24" spans="2:4" x14ac:dyDescent="0.25">
      <c r="B24" s="2" t="s">
        <v>189</v>
      </c>
      <c r="C24" s="2">
        <v>0</v>
      </c>
      <c r="D24" s="2" t="str">
        <f t="shared" si="0"/>
        <v/>
      </c>
    </row>
  </sheetData>
  <mergeCells count="1">
    <mergeCell ref="C9:D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E93CD1B-8E82-4BD6-A251-28E6072605E0}"/>
</file>

<file path=customXml/itemProps2.xml><?xml version="1.0" encoding="utf-8"?>
<ds:datastoreItem xmlns:ds="http://schemas.openxmlformats.org/officeDocument/2006/customXml" ds:itemID="{A2300C68-D298-4D02-9400-C637C9E87AA0}"/>
</file>

<file path=customXml/itemProps3.xml><?xml version="1.0" encoding="utf-8"?>
<ds:datastoreItem xmlns:ds="http://schemas.openxmlformats.org/officeDocument/2006/customXml" ds:itemID="{96C4E5EF-9D78-4AA2-9766-7E9A71DD76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Sezione generale</vt:lpstr>
      <vt:lpstr>Sezione generale_old</vt:lpstr>
      <vt:lpstr>Mappatura processi</vt:lpstr>
      <vt:lpstr>competenze</vt:lpstr>
      <vt:lpstr>Parametri</vt:lpstr>
      <vt:lpstr>competenze!Area_stampa</vt:lpstr>
      <vt:lpstr>'Mappatura processi'!Area_stampa</vt:lpstr>
      <vt:lpstr>'Sezione generale'!Area_stampa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Fulvi Francesca Romana</cp:lastModifiedBy>
  <cp:lastPrinted>2018-07-18T06:41:05Z</cp:lastPrinted>
  <dcterms:created xsi:type="dcterms:W3CDTF">2014-07-11T10:05:14Z</dcterms:created>
  <dcterms:modified xsi:type="dcterms:W3CDTF">2018-09-28T14:04:48Z</dcterms:modified>
</cp:coreProperties>
</file>