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enzi\Documents\UESI\PTPC20162018\Rev.PTPC-gennaio2017\"/>
    </mc:Choice>
  </mc:AlternateContent>
  <bookViews>
    <workbookView xWindow="0" yWindow="810" windowWidth="17025" windowHeight="10305" tabRatio="825"/>
  </bookViews>
  <sheets>
    <sheet name="Sezione generale " sheetId="15" r:id="rId1"/>
    <sheet name="Sezione generale_old" sheetId="1" state="hidden" r:id="rId2"/>
    <sheet name="Mappatura processi ufficio" sheetId="17"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competenze!$B$1:$D$31</definedName>
    <definedName name="_xlnm.Print_Area" localSheetId="3">competenze!$B$1:$D$31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34" i="17" l="1"/>
  <c r="C26" i="16" l="1"/>
  <c r="D26" i="16" s="1"/>
  <c r="C27" i="16"/>
  <c r="D27" i="16" s="1"/>
  <c r="C28" i="16"/>
  <c r="F28" i="16" s="1"/>
  <c r="C29" i="16"/>
  <c r="E29" i="16" s="1"/>
  <c r="C30" i="16"/>
  <c r="D30" i="16" s="1"/>
  <c r="C31" i="16"/>
  <c r="D31" i="16" s="1"/>
  <c r="C32" i="16"/>
  <c r="F32" i="16" s="1"/>
  <c r="C33" i="16"/>
  <c r="D33" i="16" s="1"/>
  <c r="C34" i="16"/>
  <c r="F34" i="16" s="1"/>
  <c r="C35" i="16"/>
  <c r="D35" i="16" s="1"/>
  <c r="C36" i="16"/>
  <c r="F36" i="16" s="1"/>
  <c r="C37" i="16"/>
  <c r="F37" i="16" s="1"/>
  <c r="C38" i="16"/>
  <c r="E38" i="16" s="1"/>
  <c r="C39" i="16"/>
  <c r="D39" i="16" s="1"/>
  <c r="C40" i="16"/>
  <c r="F40" i="16" s="1"/>
  <c r="C41" i="16"/>
  <c r="D41" i="16" s="1"/>
  <c r="C42" i="16"/>
  <c r="D42" i="16" s="1"/>
  <c r="C43" i="16"/>
  <c r="D43" i="16" s="1"/>
  <c r="C44" i="16"/>
  <c r="F44" i="16" s="1"/>
  <c r="C45" i="16"/>
  <c r="F45" i="16" s="1"/>
  <c r="C46" i="16"/>
  <c r="E46" i="16" s="1"/>
  <c r="C47" i="16"/>
  <c r="D47" i="16" s="1"/>
  <c r="C48" i="16"/>
  <c r="E48" i="16" s="1"/>
  <c r="C49" i="16"/>
  <c r="E49" i="16" s="1"/>
  <c r="C50" i="16"/>
  <c r="E50" i="16" s="1"/>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E94" i="16" s="1"/>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D114" i="16" s="1"/>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D117" i="16"/>
  <c r="D101" i="16"/>
  <c r="E90" i="16"/>
  <c r="F77" i="16"/>
  <c r="E66" i="16"/>
  <c r="F63" i="16"/>
  <c r="F53" i="16"/>
  <c r="F49" i="16"/>
  <c r="F41" i="16"/>
  <c r="D38" i="16"/>
  <c r="D37" i="16"/>
  <c r="E33" i="16"/>
  <c r="F30" i="16"/>
  <c r="E30" i="16"/>
  <c r="F26" i="16"/>
  <c r="E26" i="16"/>
  <c r="D34" i="16" l="1"/>
  <c r="F54" i="16"/>
  <c r="E74" i="16"/>
  <c r="F122" i="16"/>
  <c r="F58" i="16"/>
  <c r="D74" i="16"/>
  <c r="F106" i="16"/>
  <c r="E125" i="16"/>
  <c r="D81" i="16"/>
  <c r="D29" i="16"/>
  <c r="E41" i="16"/>
  <c r="G41" i="16" s="1"/>
  <c r="F65" i="16"/>
  <c r="D85" i="16"/>
  <c r="E97" i="16"/>
  <c r="F33" i="16"/>
  <c r="G33" i="16" s="1"/>
  <c r="D49" i="16"/>
  <c r="E53" i="16"/>
  <c r="D69" i="16"/>
  <c r="F97" i="16"/>
  <c r="D121" i="16"/>
  <c r="F29" i="16"/>
  <c r="E32" i="16"/>
  <c r="E37" i="16"/>
  <c r="G37" i="16" s="1"/>
  <c r="F48" i="16"/>
  <c r="F52" i="16"/>
  <c r="D56" i="16"/>
  <c r="E65" i="16"/>
  <c r="G65" i="16" s="1"/>
  <c r="F100" i="16"/>
  <c r="D113" i="16"/>
  <c r="F125" i="16"/>
  <c r="F119" i="16"/>
  <c r="E34" i="16"/>
  <c r="F38" i="16"/>
  <c r="E42" i="16"/>
  <c r="D70" i="16"/>
  <c r="G70" i="16" s="1"/>
  <c r="F75" i="16"/>
  <c r="E86" i="16"/>
  <c r="E102" i="16"/>
  <c r="E114" i="16"/>
  <c r="F42" i="16"/>
  <c r="D58" i="16"/>
  <c r="F70" i="16"/>
  <c r="D86" i="16"/>
  <c r="D122" i="16"/>
  <c r="E36" i="16"/>
  <c r="E44" i="16"/>
  <c r="D72" i="16"/>
  <c r="E40" i="16"/>
  <c r="F60" i="16"/>
  <c r="F80" i="16"/>
  <c r="F92" i="16"/>
  <c r="D104" i="16"/>
  <c r="E112" i="16"/>
  <c r="F64" i="16"/>
  <c r="F68" i="16"/>
  <c r="F76" i="16"/>
  <c r="F84" i="16"/>
  <c r="D88" i="16"/>
  <c r="F96" i="16"/>
  <c r="E28" i="16"/>
  <c r="E39" i="16"/>
  <c r="F108" i="16"/>
  <c r="F35" i="16"/>
  <c r="F69" i="16"/>
  <c r="G69" i="16" s="1"/>
  <c r="E79" i="16"/>
  <c r="E81" i="16"/>
  <c r="E85" i="16"/>
  <c r="G85" i="16" s="1"/>
  <c r="F101" i="16"/>
  <c r="G101" i="16" s="1"/>
  <c r="E117" i="16"/>
  <c r="E121" i="16"/>
  <c r="E91" i="16"/>
  <c r="E27" i="16"/>
  <c r="F39" i="16"/>
  <c r="G39" i="16" s="1"/>
  <c r="E43" i="16"/>
  <c r="F91" i="16"/>
  <c r="E95" i="16"/>
  <c r="E107" i="16"/>
  <c r="F27" i="16"/>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F112" i="16"/>
  <c r="G112" i="16" s="1"/>
  <c r="D124" i="16"/>
  <c r="E128" i="16"/>
  <c r="G29" i="16"/>
  <c r="D48" i="16"/>
  <c r="G48" i="16" s="1"/>
  <c r="G53" i="16"/>
  <c r="D64" i="16"/>
  <c r="D76" i="16"/>
  <c r="D28" i="16"/>
  <c r="G28" i="16" s="1"/>
  <c r="D32" i="16"/>
  <c r="G32" i="16" s="1"/>
  <c r="D36" i="16"/>
  <c r="G36" i="16" s="1"/>
  <c r="D40" i="16"/>
  <c r="G40" i="16" s="1"/>
  <c r="D44" i="16"/>
  <c r="G44" i="16" s="1"/>
  <c r="E52" i="16"/>
  <c r="G52" i="16" s="1"/>
  <c r="E60" i="16"/>
  <c r="E68" i="16"/>
  <c r="E80" i="16"/>
  <c r="G80" i="16" s="1"/>
  <c r="E84" i="16"/>
  <c r="G84" i="16" s="1"/>
  <c r="E92" i="16"/>
  <c r="E96" i="16"/>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6" i="16"/>
  <c r="G58" i="16"/>
  <c r="G74" i="16"/>
  <c r="G90" i="16"/>
  <c r="G117" i="16"/>
  <c r="G125"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F66" i="16"/>
  <c r="F71" i="16"/>
  <c r="E77" i="16"/>
  <c r="G81" i="16"/>
  <c r="F82" i="16"/>
  <c r="G86" i="16"/>
  <c r="F87" i="16"/>
  <c r="E93" i="16"/>
  <c r="G95" i="16"/>
  <c r="G97" i="16"/>
  <c r="F98" i="16"/>
  <c r="F103" i="16"/>
  <c r="E109" i="16"/>
  <c r="E113" i="16"/>
  <c r="G113" i="16" s="1"/>
  <c r="F114" i="16"/>
  <c r="D127" i="16"/>
  <c r="E127" i="16"/>
  <c r="E126" i="16"/>
  <c r="F126" i="16"/>
  <c r="F127" i="16"/>
  <c r="G121" i="16" l="1"/>
  <c r="G96" i="16"/>
  <c r="G68" i="16"/>
  <c r="G27" i="16"/>
  <c r="G92" i="16"/>
  <c r="G72" i="16"/>
  <c r="G114" i="16"/>
  <c r="G108" i="16"/>
  <c r="G107" i="16"/>
  <c r="G76"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<sst xmlns="http://schemas.openxmlformats.org/spreadsheetml/2006/main" count="1018" uniqueCount="528">
  <si>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</si>
  <si>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</si>
  <si>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</si>
  <si>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</si>
  <si>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</si>
  <si>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</si>
  <si>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</si>
  <si>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</si>
  <si>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</si>
  <si>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</si>
  <si>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</si>
  <si>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</si>
  <si>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</si>
  <si>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</si>
  <si>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</si>
  <si>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</si>
  <si>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</si>
  <si>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</si>
  <si>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</si>
  <si>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</si>
  <si>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</si>
  <si>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</si>
  <si>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</si>
  <si>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</si>
  <si>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</si>
  <si>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</si>
  <si>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</si>
  <si>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</si>
  <si>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</si>
  <si>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</si>
  <si>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</si>
  <si>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</si>
  <si>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</si>
  <si>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</si>
  <si>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</si>
  <si>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</si>
  <si>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</si>
  <si>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</si>
  <si>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</si>
  <si>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</si>
  <si>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</si>
  <si>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</si>
  <si>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</si>
  <si>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</si>
  <si>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</si>
  <si>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</si>
  <si>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</si>
  <si>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</si>
  <si>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</si>
  <si>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</si>
  <si>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</si>
  <si>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</si>
  <si>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</si>
  <si>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</si>
  <si>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</si>
  <si>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</si>
  <si>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</si>
  <si>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</si>
  <si>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</si>
  <si>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</si>
  <si>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</si>
  <si>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</si>
  <si>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</si>
  <si>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</si>
  <si>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</si>
  <si>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</si>
  <si>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</si>
  <si>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</si>
  <si>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</si>
  <si>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</si>
  <si>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</si>
  <si>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</si>
  <si>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</si>
  <si>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</si>
  <si>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</si>
  <si>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</si>
  <si>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</si>
  <si>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</si>
  <si>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</si>
  <si>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</si>
  <si>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</si>
  <si>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</si>
  <si>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</si>
  <si>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</si>
  <si>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</si>
  <si>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</si>
  <si>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</si>
  <si>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</si>
  <si>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</si>
  <si>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</si>
  <si>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</si>
  <si>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</si>
  <si>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</si>
  <si>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</si>
  <si>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</si>
  <si>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</si>
  <si>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</si>
  <si>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</si>
  <si>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</si>
  <si>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</si>
  <si>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</si>
  <si>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</si>
  <si>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</si>
  <si>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</si>
  <si>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</si>
  <si>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</si>
  <si>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</si>
  <si>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</si>
  <si>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</si>
  <si>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</si>
  <si>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</si>
  <si>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</si>
  <si>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</si>
  <si>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</si>
  <si>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</si>
  <si>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</si>
  <si>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</si>
  <si>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</si>
  <si>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</si>
  <si>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</si>
  <si>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</si>
  <si>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</si>
  <si>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</si>
  <si>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</si>
  <si>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</si>
  <si>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</si>
  <si>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</si>
  <si>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</si>
  <si>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</si>
  <si>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</si>
  <si>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</si>
  <si>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</si>
  <si>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</si>
  <si>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</si>
  <si>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</si>
  <si>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</si>
  <si>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</si>
  <si>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</si>
  <si>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</si>
  <si>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</si>
  <si>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</si>
  <si>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</si>
  <si>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</si>
  <si>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</si>
  <si>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</si>
  <si>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</si>
  <si>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</si>
  <si>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</si>
  <si>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</si>
  <si>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</si>
  <si>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</si>
  <si>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</si>
  <si>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</si>
  <si>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</si>
  <si>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</si>
  <si>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</si>
  <si>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</si>
  <si>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</si>
  <si>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</si>
  <si>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</si>
  <si>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</si>
  <si>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</si>
  <si>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</si>
  <si>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</si>
  <si>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</si>
  <si>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</si>
  <si>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</si>
  <si>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</si>
  <si>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</si>
  <si>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</si>
  <si>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</si>
  <si>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</si>
  <si>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</si>
  <si>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</si>
  <si>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</si>
  <si>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</si>
  <si>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Nominativo Dirigente</t>
  </si>
  <si>
    <t xml:space="preserve">Descrizione delle funzioni svolte dall'ufficio </t>
  </si>
  <si>
    <t xml:space="preserve">Denominazione Ufficio </t>
  </si>
  <si>
    <t>possibile alterazione dei report di diponibilità da parte del personale dell'ufficio in modo da coprire inadempienze contrattuali dei fornitori del servizio di conduzione</t>
  </si>
  <si>
    <t>Produzione della reportistica di disponibilità dei servizi e dell'infrastruttura</t>
  </si>
  <si>
    <t>1_2_3</t>
  </si>
  <si>
    <t>Francesco Vargiu</t>
  </si>
  <si>
    <t>MISURE SPECIFICHE</t>
  </si>
  <si>
    <r>
      <rPr>
        <b/>
        <sz val="11"/>
        <color theme="1"/>
        <rFont val="Calibri"/>
        <family val="2"/>
        <scheme val="minor"/>
      </rPr>
      <t xml:space="preserve">Erogazione dei Servizi
</t>
    </r>
    <r>
      <rPr>
        <sz val="11"/>
        <color theme="1"/>
        <rFont val="Calibri"/>
        <family val="2"/>
        <scheme val="minor"/>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</si>
  <si>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t>1_1</t>
  </si>
  <si>
    <t>Definizione dei requisiti di disponibilità</t>
  </si>
  <si>
    <t>1_1_1</t>
  </si>
  <si>
    <t>Definizione dei requisiti di disponibilità; definizione, per ciascun servizio, delle finestre di disponibilità verso l'esterno o derivarli da vincoli normativi/regolamentari/tecnici o da requisiti provenienti dagli uffici</t>
  </si>
  <si>
    <t>NA</t>
  </si>
  <si>
    <t>1_2</t>
  </si>
  <si>
    <t>Monitoraggio della disponibilità dei servizi</t>
  </si>
  <si>
    <t>1_2_1</t>
  </si>
  <si>
    <t>Definizione degli oggetti da sottoporre a monitoraggio</t>
  </si>
  <si>
    <t>1_2_2</t>
  </si>
  <si>
    <t>Configurazione del monitoraggio</t>
  </si>
  <si>
    <t xml:space="preserve">Alterazione/manipolazione/utilizzo improprio di informazioni e documentazione 
</t>
  </si>
  <si>
    <t>1_2_4</t>
  </si>
  <si>
    <t>Verifica degli allarmi generati dalle sonde di monitoraggio</t>
  </si>
  <si>
    <t>1_2_5</t>
  </si>
  <si>
    <t>Individuazione ed applicazione delle contromisure in caso di livelli di disponibilità inaccettabili</t>
  </si>
  <si>
    <t>1_3</t>
  </si>
  <si>
    <t>Progettazione dell'infrastruttura</t>
  </si>
  <si>
    <t>1_3_1</t>
  </si>
  <si>
    <t>Definizione delle modifiche architetturali / infrastrutturali necessarie o introduzione di nuove tecnologie</t>
  </si>
  <si>
    <t>possibile indirizzamento della scelta della tecnologia/prodotto per favorire specifiche aziende</t>
  </si>
  <si>
    <t>Pilotamento di procedure/attività ai fini della concessione di privilegi/favori</t>
  </si>
  <si>
    <t>1_3_2</t>
  </si>
  <si>
    <t>Valutazione degli impatti</t>
  </si>
  <si>
    <t>1_3_3</t>
  </si>
  <si>
    <t>Apertura delle richieste di change</t>
  </si>
  <si>
    <t>1_4</t>
  </si>
  <si>
    <t>Gestione degli incidenti</t>
  </si>
  <si>
    <t>1_4_1</t>
  </si>
  <si>
    <t>Rilevazione dell'incidente</t>
  </si>
  <si>
    <t>1_4_2</t>
  </si>
  <si>
    <r>
      <t xml:space="preserve">Attivazione contromisure temporanee o attivazione del Disaster Recovery; comunicazione agli </t>
    </r>
    <r>
      <rPr>
        <i/>
        <sz val="11"/>
        <color theme="1"/>
        <rFont val="Calibri"/>
        <family val="2"/>
        <scheme val="minor"/>
      </rPr>
      <t>stakeholder</t>
    </r>
  </si>
  <si>
    <t>1_4_3</t>
  </si>
  <si>
    <t>Risoluzione dell'incidente</t>
  </si>
  <si>
    <t>1_5</t>
  </si>
  <si>
    <t>Gestione dei Problemi</t>
  </si>
  <si>
    <t>1_5_1</t>
  </si>
  <si>
    <t>Individuazione problemi a sistemi e/o servizi IT, rilevati in autonomia o su richiesta da parte di utenti/personale degli uffici</t>
  </si>
  <si>
    <t>1_5_2</t>
  </si>
  <si>
    <t>Analisi delle cause tramite ispezione dei log, analisi dei dati, verifiche di raggiungibilità dei servizi, etc.</t>
  </si>
  <si>
    <t>1_5_3</t>
  </si>
  <si>
    <t>Proposte cambiamenti per risolvere i problemi o escalation verso i gruppi di competenza</t>
  </si>
  <si>
    <t>1_5_4</t>
  </si>
  <si>
    <t>Se di competenza, risoluzione dei problemi</t>
  </si>
  <si>
    <t>1_6</t>
  </si>
  <si>
    <t>Amministrazione dei sistemi</t>
  </si>
  <si>
    <t>1_6_1</t>
  </si>
  <si>
    <t>Monitoraggio continuativo degli eventi di sistema, inclusa la corretta esecuzione dei job schedulati, e interventi di manutenzione dei sistemi</t>
  </si>
  <si>
    <t xml:space="preserve">abuso dei privilegi di amministrazione dei sistemi per alterare e/o acquisire informazioni, durante le attività in oggetto ai fini di favorire terzi </t>
  </si>
  <si>
    <t>1_7</t>
  </si>
  <si>
    <t>Gestione delle Richieste degli utenti</t>
  </si>
  <si>
    <t>1_7_1</t>
  </si>
  <si>
    <t>Presa in carico e tracciatura delle richieste di assistenza tecnica degli utenti interni ed esterni (attività governata dall'ufficio e realizzata esternamente tramite contratto di fornitura con terze parti)</t>
  </si>
  <si>
    <t>1_7_2</t>
  </si>
  <si>
    <t>Gestione e risoluzione delle richieste degli utenti interni (Help Desk)</t>
  </si>
  <si>
    <t>1_7_3</t>
  </si>
  <si>
    <t>Gestione e risoluzione delle richieste degli utenti esterni (Service Desk)</t>
  </si>
  <si>
    <t>possibilità di privilegiare le richieste di alcuni utenti anche assecondando richieste non legittime</t>
  </si>
  <si>
    <t xml:space="preserve">Uso improprio o distorto della discrezionalità 
</t>
  </si>
  <si>
    <t>1_7_4</t>
  </si>
  <si>
    <t>Gestione e definizione dei processi relativi all'Help Desk</t>
  </si>
  <si>
    <t>1_7_5</t>
  </si>
  <si>
    <t>Gestione e definizione dei processi relativi al Service Desk</t>
  </si>
  <si>
    <t>1_7_6</t>
  </si>
  <si>
    <t>Monitoraggio operatività Help Desk</t>
  </si>
  <si>
    <t>1_7_7</t>
  </si>
  <si>
    <t>Monitoraggio operatività Service Desk</t>
  </si>
  <si>
    <t>1_8</t>
  </si>
  <si>
    <t>Gestione e condivisione della conoscenza</t>
  </si>
  <si>
    <t>1_8_1</t>
  </si>
  <si>
    <t>Organizzazione e aggiornamento del sistema di condivisione della conoscenza, contenente soluzioni per problemi noti, procedure di installazione, configurazione e manutenzione, descrizione di procedure operative, etc.</t>
  </si>
  <si>
    <t>1_9</t>
  </si>
  <si>
    <t>Gestione strumenti produttività individuale (stampanti, PC, scanner, portatili)</t>
  </si>
  <si>
    <t>1_9_1</t>
  </si>
  <si>
    <t>Definizione regole di distribuzione</t>
  </si>
  <si>
    <t>1_9_2</t>
  </si>
  <si>
    <t>Assegnazione delle risorse in base alle regole stabilite, alle disponibilità dei materiali e l'effettiva necessità degli strumenti</t>
  </si>
  <si>
    <t>1_9_3</t>
  </si>
  <si>
    <t>Tracciatura delle risorse assegnate</t>
  </si>
  <si>
    <t>1_9_4</t>
  </si>
  <si>
    <t>Rimozione, eventuale riallocazione risorse non più necessarie e gestione del fuori uso</t>
  </si>
  <si>
    <t>1_9_5</t>
  </si>
  <si>
    <t>Pulizia dati su dispositivi</t>
  </si>
  <si>
    <t>possibile acquisizione di dati personali e/o sensibili durante l'attività per utilizzi impropri ai fini trarne vantaggio</t>
  </si>
  <si>
    <t xml:space="preserve">Alterazione/manipolazione/utilizzo improprio di informazioni e documentazione; 
</t>
  </si>
  <si>
    <r>
      <rPr>
        <b/>
        <sz val="11"/>
        <color theme="1"/>
        <rFont val="Calibri"/>
        <family val="2"/>
        <scheme val="minor"/>
      </rPr>
      <t>Gestione della Capacità dei sistemi/servizi IT</t>
    </r>
    <r>
      <rPr>
        <sz val="11"/>
        <color theme="1"/>
        <rFont val="Calibri"/>
        <family val="2"/>
        <scheme val="minor"/>
      </rPr>
      <t xml:space="preserve">
Comprendere i requisiti aziendali correnti e futuri, le operazioni dell'organizzazione, l'infrastruttura informatica e garantire che tutti gli aspetti relativi alle prestazioni e alle capacita' siano forniti ottimizzando costi, risorse e qualità</t>
    </r>
  </si>
  <si>
    <t>2_1</t>
  </si>
  <si>
    <t xml:space="preserve">Verifica capacità dei sistemi correntemente utilizzata </t>
  </si>
  <si>
    <t>2_1_1</t>
  </si>
  <si>
    <t>Analisi dei dati provenienti dalle di monitoraggio relative all'occupazione di spazio storage, memoria, processori, etc.</t>
  </si>
  <si>
    <t>2_2</t>
  </si>
  <si>
    <t>Analisi previsionale della  capacità dei sistemi</t>
  </si>
  <si>
    <t>2_2_1</t>
  </si>
  <si>
    <t>Analisi dei trend di crescita della capacità occupata e stima delle ulteriori esigenze di acquisizione di hardware/software,  risorse e servizi</t>
  </si>
  <si>
    <t>2_2_2</t>
  </si>
  <si>
    <t>In caso di partenza di nuovi progetti, modifiche normative che abbiano impatto su numero utenti dei servizi e/o quantità di dati acquisiti, stima della capacità aggiuntiva necessaria e analisi delle ulteriori esigenze di acquisizione di hardware/software</t>
  </si>
  <si>
    <t>2_2_3</t>
  </si>
  <si>
    <t>Formalizzazione dei fabbisogni di approvvigionamento di hardware/software,  risorse e servizi e proposta al Consiglio di procedere ad acquisizione</t>
  </si>
  <si>
    <r>
      <rPr>
        <b/>
        <sz val="11"/>
        <color theme="1"/>
        <rFont val="Calibri"/>
        <family val="2"/>
        <scheme val="minor"/>
      </rPr>
      <t xml:space="preserve">Gestione della Sicurezza delle Informazioni
</t>
    </r>
    <r>
      <rPr>
        <sz val="11"/>
        <color theme="1"/>
        <rFont val="Calibri"/>
        <family val="2"/>
        <scheme val="minor"/>
      </rPr>
      <t>A</t>
    </r>
    <r>
      <rPr>
        <sz val="11"/>
        <color theme="1"/>
        <rFont val="Calibri"/>
        <family val="2"/>
        <scheme val="minor"/>
      </rPr>
      <t>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t>
    </r>
  </si>
  <si>
    <t>3_1</t>
  </si>
  <si>
    <t>Gestione dei backup/restore dei dati</t>
  </si>
  <si>
    <t>3_1_1</t>
  </si>
  <si>
    <t>Definizione delle strategie di backup (giornaliero, settimanale, full, incrementale, etc) per ciascuno dei sistemi IT (database, server, filesystem, etc)</t>
  </si>
  <si>
    <t>3_1_2</t>
  </si>
  <si>
    <t>Pianificazione dei backup</t>
  </si>
  <si>
    <t>3_1_3</t>
  </si>
  <si>
    <t>Controllo e monitoraggio dell'esecuzione dei backup</t>
  </si>
  <si>
    <t>3_1_4</t>
  </si>
  <si>
    <t>Esecuzione Restore su richiesta</t>
  </si>
  <si>
    <t>3_2</t>
  </si>
  <si>
    <t>Gestione dei permessi per gli utenti interni</t>
  </si>
  <si>
    <t>3_2_1</t>
  </si>
  <si>
    <t>Acquisizione richiesta permessi</t>
  </si>
  <si>
    <t>3_2_2</t>
  </si>
  <si>
    <t>Approvazione richiesta, previo verifica requisiti</t>
  </si>
  <si>
    <t>3_2_3</t>
  </si>
  <si>
    <t>Attribuzione permessi</t>
  </si>
  <si>
    <t>3_2_4</t>
  </si>
  <si>
    <t>Rimozione permessi non più necessari su evento (es. cambio ufficio, cessazione del rapporto dil avoro, etc.) o, periodicamente, su assessment</t>
  </si>
  <si>
    <t>3_3</t>
  </si>
  <si>
    <t>Gestione dei permessi per gli utenti esterni</t>
  </si>
  <si>
    <t>3_3_1</t>
  </si>
  <si>
    <t>3_3_2</t>
  </si>
  <si>
    <t>Approvazione richiesta, previo verifica requisiti quando previsto</t>
  </si>
  <si>
    <t>approvazione delle richieste anche nei casi di inammissibilità al fine di fornire a terzi privilegi illegittimi per l'accesso a dati dell'Autorità</t>
  </si>
  <si>
    <t>Elusione delle procedure di svolgimento delle attività e di controllo</t>
  </si>
  <si>
    <t>3_3_3</t>
  </si>
  <si>
    <t>attribuzione permesso senza autorizzazione  al fine di fornire a terzi privilegi illegittimi per l'accesso a dati dell'Autorità</t>
  </si>
  <si>
    <t>3_3_4</t>
  </si>
  <si>
    <t>mancata rimozione permessi  al fine di mantenere a terzi privilegi illegittimi per l'accesso a dati dell'Autorità</t>
  </si>
  <si>
    <t>3_4</t>
  </si>
  <si>
    <t>Gestione della sicurezza di rete</t>
  </si>
  <si>
    <t>3_4_1</t>
  </si>
  <si>
    <t>Definizione dei requisiti di sicurezza di rete</t>
  </si>
  <si>
    <t>3_4_2</t>
  </si>
  <si>
    <t>Implementazione delle contromisure adeguate (Firewall, etc..)</t>
  </si>
  <si>
    <t>alterazione regole al fine di permettere accessi non autorizzati a sistemi e dati dell'Autorità ai fini di trarne vantaggi illeciti</t>
  </si>
  <si>
    <t>3_4_3</t>
  </si>
  <si>
    <t>Gestione delle richiesta interne/esterne di collegamento a sistemi/servizi; ad es. VPN, FirewallXML, etc.</t>
  </si>
  <si>
    <t>approvazione delle richieste anche nei casi di inammissibilità al fine di fornire a terzi privilegi illegitimi per l'accesso a sistemi e dati dell'Autorità</t>
  </si>
  <si>
    <t>3_4_4</t>
  </si>
  <si>
    <t>Analisi degli eventi di sicurezza di rete</t>
  </si>
  <si>
    <t xml:space="preserve">mancato controllo  al fine di nascondere il verificarsi di accessi non autorizzati a sistemi e dati dell'Autorità per trarne benefici illeggittimi </t>
  </si>
  <si>
    <t>3_5</t>
  </si>
  <si>
    <t>Prevenzione, rilevazione e rimozione di software malevoli</t>
  </si>
  <si>
    <t>3_5_1</t>
  </si>
  <si>
    <t>Configurazione sistemi antivirus su postazioni di lavoro e server</t>
  </si>
  <si>
    <t>3_5_2</t>
  </si>
  <si>
    <t>Monitoraggio delle attività Antivirus e della diffusione di software malevoli</t>
  </si>
  <si>
    <t>3_5_3</t>
  </si>
  <si>
    <t>Risoluzione di problemi legati a presenza di software malevoli, sensibilizzazione degli utenti</t>
  </si>
  <si>
    <t>3_6</t>
  </si>
  <si>
    <t>Gestione degli incidenti di sicurezza</t>
  </si>
  <si>
    <t>3_6_1</t>
  </si>
  <si>
    <t>Mancato controllo  al fine di nascondere il verificarsi di accessi non autorizzati a sistemi e dati dell'Autorità per trarne benfici illegittimi</t>
  </si>
  <si>
    <t>3_6_2</t>
  </si>
  <si>
    <r>
      <t xml:space="preserve">Attivazione contromisure temporanee; comunicazione agli </t>
    </r>
    <r>
      <rPr>
        <i/>
        <sz val="11"/>
        <color theme="1"/>
        <rFont val="Calibri"/>
        <family val="2"/>
        <scheme val="minor"/>
      </rPr>
      <t>stakeholder</t>
    </r>
  </si>
  <si>
    <t>3_6_3</t>
  </si>
  <si>
    <t>Risoluzione dell'incidente e adozione contromisure</t>
  </si>
  <si>
    <t>3_7</t>
  </si>
  <si>
    <t>Gestione dell'audit su sistemi e dati</t>
  </si>
  <si>
    <t>3_7_1</t>
  </si>
  <si>
    <t>Configurazione, analisi e archiviazione dei dati di audit relativi all'utilizzo dei sistemi (database, filesystem, applicazioni)</t>
  </si>
  <si>
    <t>Alterazione dati di audit/mancato controllo  per nascondere accessi non autorizzati a sistemi e dati dell'Autorità o divulgazione di dati sensibili al fine di trarne benefici illegittimi</t>
  </si>
  <si>
    <t xml:space="preserve">Alterazione/manipolazione/utilizzo improprio di informazioni e documentazione; </t>
  </si>
  <si>
    <r>
      <rPr>
        <b/>
        <sz val="11"/>
        <color theme="1"/>
        <rFont val="Calibri"/>
        <family val="2"/>
        <scheme val="minor"/>
      </rPr>
      <t xml:space="preserve">IT Service Continuity Management: </t>
    </r>
    <r>
      <rPr>
        <sz val="11"/>
        <color theme="1"/>
        <rFont val="Calibri"/>
        <family val="2"/>
        <scheme val="minor"/>
      </rPr>
      <t>supportare il processo di Business Continuity Management assicurando che i servizi IT possano essere ripristinati in tempi e modi predeterminati. Fa parte di questo processo il governo delle procedure e delle infrastrutture di Disaster Recovery</t>
    </r>
  </si>
  <si>
    <t>4_1</t>
  </si>
  <si>
    <t>Definizione delle risorse critiche</t>
  </si>
  <si>
    <t>4_1_1</t>
  </si>
  <si>
    <t>Definizione delle risorse critiche (applicazioni, servizi, etc.) da sottoporre al piano di business continuity/disaster recovery</t>
  </si>
  <si>
    <t>4_2</t>
  </si>
  <si>
    <t>Redazione e mantenimento del piano di IT business continuity</t>
  </si>
  <si>
    <t>4_2_1</t>
  </si>
  <si>
    <t>Redazione del piano di IT business continuity / disaster recovery (attività governata dall'ufficio e realizzata esternamente tramite contratto di fornitura con terze parti)</t>
  </si>
  <si>
    <t>4_2_2</t>
  </si>
  <si>
    <t>Mantenimento del piano di IT business continuity (attività governata dall'ufficio e realizzata esternamente tramite contratto di fornitura con terze parti)</t>
  </si>
  <si>
    <t>4_3</t>
  </si>
  <si>
    <t>Test del piano di Disaster Recovery</t>
  </si>
  <si>
    <t>4_3_1</t>
  </si>
  <si>
    <t>Schedulazione del test di DR</t>
  </si>
  <si>
    <t>4_3_2</t>
  </si>
  <si>
    <t>Esecuzione del test di DR (attività governata dall'ufficio e realizzata esternamente tramite contratto di fornitura con terze parti)</t>
  </si>
  <si>
    <t>4_3_3</t>
  </si>
  <si>
    <t>Verifica dei risultati del test di DR</t>
  </si>
  <si>
    <r>
      <rPr>
        <b/>
        <sz val="11"/>
        <rFont val="Calibri"/>
        <family val="2"/>
        <scheme val="minor"/>
      </rPr>
      <t xml:space="preserve"> Gestione dei Fornitori Esterni</t>
    </r>
    <r>
      <rPr>
        <sz val="11"/>
        <rFont val="Calibri"/>
        <family val="2"/>
        <scheme val="minor"/>
      </rPr>
      <t xml:space="preserve">
Gestire i fornitori ed i servizi da essi forniti, in modo da assicurare il giusto rapporto costi qualità dei servizi IT</t>
    </r>
  </si>
  <si>
    <t>5_1</t>
  </si>
  <si>
    <t>Definizione dei fabbisogni di approvvigionamento di hardware/software,  risorse e servizi</t>
  </si>
  <si>
    <t>5_1_1</t>
  </si>
  <si>
    <t>Definizione dei fabbisogni di approvvigionamento di hardware/software, sistemi e servizi a seguito di analisi della capacità dei sistemi/servizi</t>
  </si>
  <si>
    <t>5_1_2</t>
  </si>
  <si>
    <t>Richiesta di autorizzazione all'attivazione delle procedure di approvvigionamento</t>
  </si>
  <si>
    <t>5_2</t>
  </si>
  <si>
    <t>Predisposizione della documentazione tecnica necessaria all'espletamento delle procedure di acquisizione</t>
  </si>
  <si>
    <t>5_2_1</t>
  </si>
  <si>
    <t xml:space="preserve">Predisposizione della documentazione tecnica necessaria e trasmissione agli uffici competenti per l'espletamento delle procedure di acquisizione </t>
  </si>
  <si>
    <t>Possibile indirizzamento predisposizione di documenti per favorire specifiche aziende</t>
  </si>
  <si>
    <t>Creazione di gruppi di lavoro per la identificazione congiunta delle soluzioni*
Meccanismi di controllo su più livelli (duplice valutazione istruttoria a cura del dirigente e del gruppi di lavoro);
passaggio al Consiglio per l'approvazione delle proposte.*</t>
  </si>
  <si>
    <t>5_3</t>
  </si>
  <si>
    <t>Verifica dell'esecuzione del contratto per i contratti per i quali è assegnata la direzione lavori a personale dell'ufficio</t>
  </si>
  <si>
    <t>5_3_1</t>
  </si>
  <si>
    <t>Attività preliminari all'esecuzione del Contratto</t>
  </si>
  <si>
    <t>5_3_2</t>
  </si>
  <si>
    <t>Verifica degli stati di avanzamento lavoro con valutazione di eventuali scostamenti</t>
  </si>
  <si>
    <t>alterazione delle informazioni al fine di favorire il fornitore</t>
  </si>
  <si>
    <t>Uso improprio o distorto della discrezionalità</t>
  </si>
  <si>
    <t xml:space="preserve">  1) trasparenza interna (*);
  2) verifica procedure dei funzionari a cura del Dirigente (*)
</t>
  </si>
  <si>
    <t>5_3_3</t>
  </si>
  <si>
    <t>Verifica delle modalità di esecuzione del contratto e dei livelli di servizio ed eventuale applicazione di penali</t>
  </si>
  <si>
    <t>mancata verifica degli indicatori contrattuali da parte del personale dell'ufficio in modo da coprire inadempienze  dei fornitori</t>
  </si>
  <si>
    <t>5_3_4</t>
  </si>
  <si>
    <t>Verifica del rispetto delle norme vigenti</t>
  </si>
  <si>
    <t>mancata verifica degli obblighi normativi in modo da coprire inadempienze  dei fornitori</t>
  </si>
  <si>
    <t>5_3_5</t>
  </si>
  <si>
    <t>Rilascio certificato di conformità/regolare esecuzione</t>
  </si>
  <si>
    <t>falso ideologico al fine di apportare ventaggi economici ai fornitori</t>
  </si>
  <si>
    <r>
      <rPr>
        <b/>
        <sz val="11"/>
        <color theme="1"/>
        <rFont val="Calibri"/>
        <family val="2"/>
        <scheme val="minor"/>
      </rPr>
      <t>Gestione dei Cambiamenti</t>
    </r>
    <r>
      <rPr>
        <sz val="11"/>
        <color theme="1"/>
        <rFont val="Calibri"/>
        <family val="2"/>
        <scheme val="minor"/>
      </rPr>
      <t>: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r>
  </si>
  <si>
    <t>6_1</t>
  </si>
  <si>
    <t>Definizione e revisione delle procedure di Change infrastrutturali / Rilascio di nuovi applicativi o aggiornamenti</t>
  </si>
  <si>
    <t>6_1_1</t>
  </si>
  <si>
    <t>Definizione e revisione delle procedure di Change/Rilascio di nuovi applicativi</t>
  </si>
  <si>
    <t>6_2</t>
  </si>
  <si>
    <t>Ciclo di vita dei change infrastrutturali /Rilascio di nuovi applicativi o aggiornamenti</t>
  </si>
  <si>
    <t>6_2_1</t>
  </si>
  <si>
    <t>Apertura delle richieste di change standard/non standard</t>
  </si>
  <si>
    <t>6_2_2</t>
  </si>
  <si>
    <t>Per change non standard o per rilascio di nuove applicazioni: progettazione e pianificazione delle attività</t>
  </si>
  <si>
    <t>6_2_3</t>
  </si>
  <si>
    <t>Valutazione degli impatti del change</t>
  </si>
  <si>
    <t>6_2_4</t>
  </si>
  <si>
    <t>Per change non standard o rilascio di nuovi applicativi: approvazione</t>
  </si>
  <si>
    <t>6_2_5</t>
  </si>
  <si>
    <t xml:space="preserve">Esecuzione dei Change/Rilasci </t>
  </si>
  <si>
    <t>abuso dei privilegi di amministrazione dei sistemi per alterare e/o acquisire informazioni, durante le attività in oggetto per trarne benfici illegittimi</t>
  </si>
  <si>
    <t>6_2_6</t>
  </si>
  <si>
    <t>Eventuale ripristino (rollback)  delle versioni/configurazioni precedenti in caso di anomalie</t>
  </si>
  <si>
    <t>6_2_7</t>
  </si>
  <si>
    <t>Aggiornamento del database delle configurazioni (CMDB)</t>
  </si>
  <si>
    <t>6_2_8</t>
  </si>
  <si>
    <t>Chiusura dei change e controllo post implementazione</t>
  </si>
  <si>
    <t>6_3</t>
  </si>
  <si>
    <t>Ciclo di vita dei change in caso di emergenza</t>
  </si>
  <si>
    <t>6_3_1</t>
  </si>
  <si>
    <t>Richiesta di change in caso di emergenza, ad esempio in caso di necessità di applicare contromisure urgenti per casi di incidente (isolamento di parte dei servizi, inserimento di pagine di cortesia, modifiche di configurazione, etc.)</t>
  </si>
  <si>
    <t>6_3_2</t>
  </si>
  <si>
    <t>Approvazione del change</t>
  </si>
  <si>
    <t>6_3_3</t>
  </si>
  <si>
    <t>Implementazione del change</t>
  </si>
  <si>
    <t>6_3_4</t>
  </si>
  <si>
    <t>Eventuale ripristino delle configurazioni originali ad emergenza terminata, altrimenti aggiornamento CMDB</t>
  </si>
  <si>
    <t>6_4</t>
  </si>
  <si>
    <t>Gestione del Database delle Configurazioni (CMDB)</t>
  </si>
  <si>
    <t>6_4_1</t>
  </si>
  <si>
    <t>Definire e mantenere aggiornata la lista dei servizi interni/esterni sia infrastrutturali sia applicativi</t>
  </si>
  <si>
    <t>6_4_2</t>
  </si>
  <si>
    <t>Controllo periodico di allineamento del CMDB  alla configurazione effettiva</t>
  </si>
  <si>
    <r>
      <rPr>
        <b/>
        <sz val="11"/>
        <color theme="1"/>
        <rFont val="Calibri"/>
        <family val="2"/>
        <scheme val="minor"/>
      </rPr>
      <t>Testing
E</t>
    </r>
    <r>
      <rPr>
        <sz val="11"/>
        <color theme="1"/>
        <rFont val="Calibri"/>
        <family val="2"/>
        <scheme val="minor"/>
      </rPr>
      <t>ffettuare test funzionali, di integrazione e di carico su nuovi software/applicazioni secondo piani di test ben definiti dai gruppi di sviluppo/progettazione, al fine di identificare bug, anomalie, difetti di usabilità, problemi di performance, etc.</t>
    </r>
  </si>
  <si>
    <t>7_1</t>
  </si>
  <si>
    <t>Gestione dei Test funzionali</t>
  </si>
  <si>
    <t>7_1_1</t>
  </si>
  <si>
    <t>Presa in carico della richiesta, analisi della documentazione a supporto, pianificazione</t>
  </si>
  <si>
    <t>7_1_2</t>
  </si>
  <si>
    <t>Esecuzione dei test, produzione del documento degli esiti</t>
  </si>
  <si>
    <t>7_2</t>
  </si>
  <si>
    <t>Gestione dei Test di integrazione</t>
  </si>
  <si>
    <t>7_2_1</t>
  </si>
  <si>
    <t>7_2_2</t>
  </si>
  <si>
    <t>7_3</t>
  </si>
  <si>
    <t>Gestione dei Test di carico</t>
  </si>
  <si>
    <t>7_3_1</t>
  </si>
  <si>
    <t>7_3_2</t>
  </si>
  <si>
    <t>Altre attività</t>
  </si>
  <si>
    <t>8_1</t>
  </si>
  <si>
    <t>Partecipazioni GDL</t>
  </si>
  <si>
    <t>8_1_1</t>
  </si>
  <si>
    <t>8_2</t>
  </si>
  <si>
    <t>Supporto e partecipazioni Collaudi</t>
  </si>
  <si>
    <t>8_2_1</t>
  </si>
  <si>
    <t>alterazione esiti collaudi al fine di apportare vantaggi ai fornitori</t>
  </si>
  <si>
    <t>Esistenza di procedure di collaudo*</t>
  </si>
  <si>
    <t>Azioni riconducibili ad attività di altri Uffici</t>
  </si>
  <si>
    <t>3) Dirigente Ufficio
4)  Dirigente Ufficio
5) Dirigente Ufficio</t>
  </si>
  <si>
    <t>3) Adozione delle misure previste Codice Privacy su Amministratori di sistema
4) Adozione di sistemi di monitoraggio automatizzati
5)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</si>
  <si>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t>
  </si>
  <si>
    <t>4) Dirigente Ufficio
5) Dirigente Ufficio
6) Dirigente Ufficio</t>
  </si>
  <si>
    <t>2)  Dirigente Ufficio
3)  Dirigente Ufficio
4) Dirigente Ufficio</t>
  </si>
  <si>
    <t>2) Dirigente Ufficio
3) Dirigente Ufficio</t>
  </si>
  <si>
    <t>2) Dirigente Ufficio
3) Dirigente Ufficio
4) Dirigente Ufficio
5) Dirigente Ufficio</t>
  </si>
  <si>
    <t>2) Introduzione di apposite clausole contrattuali in caso di affidamento delle funzioni a personale esterno
3)Tracciatura di tutte le richieste tramite strumenti di trouble ticketing;
4) Raccolta di dati di Audit delle abilitazioni effettuate
5) Monitoraggio delle abilitazioni in essere</t>
  </si>
  <si>
    <t xml:space="preserve">2) Introduzione di apposite clausole contrattuali in caso di affidamento delle funzioni a personale esterno
3) Tracciatura e monitoraggio degli eventi
4) Creazione di gruppi di lavoro per l'analisi di incidenti di sicurezza, con meccanismi di controllo su più livelli 
</t>
  </si>
  <si>
    <t>2) Introduzione di apposite clausole contrattuali in caso di affidamento delle funzioni a personale esterno
3) Adozione delle misure previste dal Codice Privacy su Amministratori di sistema*
4) Adozione di limitazioni al profilo di amministratori secondo il principio del "Need to know"
5) Utilizzo di piattaforme automatizzate che non consentono l'alterazione dei dati di audit ad alcuno</t>
  </si>
  <si>
    <t>2) Introduzione di apposite clausole contrattuali in caso di affidamento delle funzioni a personale esterno
3) Adozione delle misure previste dal Codice Privacy su Amministratori di sistema
4) Tracciatura di tutte le attività tramite strumenti di trouble ticketing
5) Raccolta di dati di Audit delle attività degli amministratori e degli utenti su cartelle di rete, DB e filesystem
6) Adozione di misure atte alla cifratura dei dati.
7) Adozione di limitazioni al profilo di amministratori secondo il principio del "Need to know"</t>
  </si>
  <si>
    <t>2) Introduzione di apposite clausole contrattuali in caso di affidamento delle funzioni a personale esterno
3) Tracciatura di tutte le richieste tramite strumenti di trouble ticketing; 
4) Monitoraggio delle configurazioni</t>
  </si>
  <si>
    <r>
      <t xml:space="preserve">2) Introduzione di apposite clausole contrattuali in caso di affidamento delle funzioni a personale esterno
3) Tracciatura delle operazioni effettuate sui sistemi tramite strumenti di trouble ticketing;
</t>
    </r>
    <r>
      <rPr>
        <sz val="11"/>
        <rFont val="Calibri"/>
        <family val="2"/>
        <scheme val="minor"/>
      </rPr>
      <t xml:space="preserve">4) Monitoraggio delle configurazioni
</t>
    </r>
  </si>
  <si>
    <r>
      <t xml:space="preserve">2) Introduzione di apposite clausole contrattuali in caso di affidamento delle funzioni a personale esterno
3) Monitoraggio delle configurazioni
4) Creazione di gruppi di lavoro per l'analisi di incidenti di sicurezza, con meccanismi di controllo su più livelli 
</t>
    </r>
    <r>
      <rPr>
        <sz val="11"/>
        <rFont val="Calibri"/>
        <family val="2"/>
        <scheme val="minor"/>
      </rPr>
      <t xml:space="preserve">
</t>
    </r>
  </si>
  <si>
    <t>2) Introduzione di apposite clausole contrattuali in caso di affidamento delle funzioni a personale esterno
3) Tracciatura di tutte le attività tramite strumenti di trouble ticketing
4) adozione di procedure e metodi di pulizia a basso livello dei dispoitivi che cambiano destinaizone d'uso</t>
  </si>
  <si>
    <t>2)  Produzione Report periodici su numero e tipologia ticket gestiti
3) produzione di nuove procedure o modifica delle esistenti</t>
  </si>
  <si>
    <t>3) la misura, già implementata dal 2010, è implementata con l'utilizzo della piattaforma microsoft ACS
4) l'Autorità si è dotata del primo sistema di monitoraggio nel 2011, evoluto nel corso degli anni fino alla soluzione basata sulla piattaforma vmware VROPS/Hyperic.
5) la piattaforma di TT basata su OTRS è stata messa in produzione nel 2012. produce in automatico i report.</t>
  </si>
  <si>
    <r>
      <t>3) In attuazione
4) In attuazione</t>
    </r>
    <r>
      <rPr>
        <b/>
        <sz val="11"/>
        <rFont val="Calibri"/>
        <family val="2"/>
        <scheme val="minor"/>
      </rPr>
      <t xml:space="preserve">
</t>
    </r>
    <r>
      <rPr>
        <sz val="11"/>
        <rFont val="Calibri"/>
        <family val="2"/>
        <scheme val="minor"/>
      </rPr>
      <t xml:space="preserve">
5) In attuazione
</t>
    </r>
  </si>
  <si>
    <t>3) Presenza dei dati storici delle attività degli amministratori si sistema
4)Produzione Report di monitoraggio periodici
5) Produzione Report periodici su numero e tipologia ticket gestiti</t>
  </si>
  <si>
    <t>4) si attua nella modalità di assegnazione delle attività al personale dell'ufficio, fatte salve le specifiche professionalità
5) la misura è attuata dalla modalità di lavoro dell'ufficio
6) ogni proposta relativa all'acquisizione di beni e servizi segue l'iter previsto in Autorità che comporta il passaggio al Consiglio o al Segretario Generale a seconda dell'importo</t>
  </si>
  <si>
    <t>4) In attuazione
5) In attuazione
6) In attuazione</t>
  </si>
  <si>
    <t>4) le attivtà vengono svolte da team di persone
5) le attivtà vengono svolte da team di persone  sottoposte a verifica del dirigente
6) tutte le proposte vengono mandate in Consiglio o al Segretario Generale per l'approvazione</t>
  </si>
  <si>
    <t xml:space="preserve">
2) la misura si attua per ogni nuova procedura di gara che prevede trattamento di dati di cui l'Autorità è repsonsabile da parte di personale esterno
3) la misura è già implementata dal 2010 tramite l'utilizzo della piattafomra microsfot ACS
4) la piattaforma di TT basata su OTRS è stata messa in produzione nel 2012. produce in automatico i report.
5) i dati di audit degli amministratori sono archiviati su CD e depositati nella cassaforte ignifuga dell'ufficio
6) E' stata verificata la fattibilità dell'iniziativa. La stessa sarà implementata nel primo semestre 2017 in concomitanza con la migrazuione del DBMS della BDNCP alla sua release successiva.
7) l'attività di verifica dei profili attivi e revisione permessi è periodica</t>
  </si>
  <si>
    <r>
      <t xml:space="preserve">2) in attuazione, tramite la collaborazione con l'uffico gare nella predisposizione dei documenti di gara e attraverso la vigilanza dell'attuazione delle disposizioni generali dell'Autorità in termini di privacy e trattamento dati previste dal GSP
3) In attuazione
4) In attuazione
4) In attuazione
</t>
    </r>
    <r>
      <rPr>
        <b/>
        <sz val="11"/>
        <rFont val="Calibri"/>
        <family val="2"/>
        <scheme val="minor"/>
      </rPr>
      <t xml:space="preserve">
5) </t>
    </r>
    <r>
      <rPr>
        <sz val="11"/>
        <rFont val="Calibri"/>
        <family val="2"/>
        <scheme val="minor"/>
      </rPr>
      <t>In attuazione
6) Completamento previsto entro il 2017
7) In attuazione</t>
    </r>
  </si>
  <si>
    <t>2) presenza e completezza delle indicazioni contrattuali 
3) presenza dei dati storici delle attività degli amministratori si sistema
4) Produzione Report periodici su numero e tipologia ticket gestiti
5) Archiviazione dati di audit
6) Rispetto data prevista di consegna
7)  attività periodica svolta ogni mese</t>
  </si>
  <si>
    <t>2)  Dirigente Ufficio
3)   Dirigente Ufficio
4)  Dirigente Ufficio
5) Dirigente Ufficio
6) Dirigente Ufficio
7) Dirigente Ufficio</t>
  </si>
  <si>
    <t xml:space="preserve">
2) la misura si attua per ogni nuova procedura di gara che prevede trattamento di dati di cui l'Autorità è repsonsabile da parte di personale esterno
3) la piattaforma di TT basata su OTRS è stata messa in produzione nel 2012. produce in automatico i report.
4) la misura si attua per ogni dispoitivo (pc desktop, portatile, server) che viene riassegnato o viene dismesso</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</si>
  <si>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t>
  </si>
  <si>
    <t>2) presenza e completezza delle indicazioni contrattuali 
3)  Produzione Report periodici su numero e tipologia ticket gestiti
4) registrazione dell'attività sulla piattaforma di TT</t>
  </si>
  <si>
    <t xml:space="preserve">2) Tracciatura di tutte le richieste tramite strumenti di trouble ticketing;
3) esistenza di procedure che specificano i criteri per l'attribuzione dei privilegi </t>
  </si>
  <si>
    <t>2) per la gestione delle richieste si usa la piattaforma di TT OTRS. I report sono prodotti automaticamente
3) attività oggetto di revisione periodica al variare dell'assetto organizzativo e/o tecnologico</t>
  </si>
  <si>
    <t>2) In attuazione
3) In attuazione</t>
  </si>
  <si>
    <t>2) la misura si attua per ogni nuova procedura di gara che prevede trattamento di dati di cui l'Autorità è repsonsabile da parte di personale esterno
3) per la gestione delle richieste si usa la piattaforma di TT OTRS. I report sono prodotti automaticamente
4) i dati sono archiviati nel DB di OTRS
5) l'attività di verifica delle abilitazioni in essere e revisione permessi è periodica</t>
  </si>
  <si>
    <t xml:space="preserve">2) in attuazione, tramite la collaborazione con l'uffico gare nella predisposizione dei documenti di gara e attraverso la vigilanza dell'attuazione delle disposizioni generali dell'Autorità in termini di privacy e trattamento dati previste dal GSP
3) In attuazione
4) In attuazione
5)  esecuzione di controlli puntuali e a campione sulle abilitazioni concesse </t>
  </si>
  <si>
    <t xml:space="preserve">
2) presenza e completezza delle indicazioni contrattuali 
3)   Produzione Report periodici su numero e tipologia ticket gestiti
4) Archiviazione dati di audit
5) esecuzione dei controlli</t>
  </si>
  <si>
    <t>2) la misura si attua per ogni nuova procedura di gara che prevede trattamento di dati di cui l'Autorità è repsonsabile da parte di personale esterno
3)  la piattaforma di TT basata su OTRS è stata messa in produzione nel 2012. produce in automatico i report.
4) le configurazioni sono archiviate nel repository di prodotti sw e i loro cambiamenti sono tracciati su OTRS</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</si>
  <si>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t>
  </si>
  <si>
    <t>2) presenza e completezza delle indicazioni contrattuali 
3)  Produzione Report periodici su numero e tipologia ticket gestiti
4) Produzione e archiviazione periodica delle configurazioni valide</t>
  </si>
  <si>
    <t>2) Dirigente Ufficio
3) Dirigente Ufficio
4) Dirigente Ufficio</t>
  </si>
  <si>
    <t>2) la misura si attua per ogni nuova procedura di gara che prevede trattamento di dati di cui l'Autorità è repsonsabile da parte di personale esterno
3) per la gestione delle richieste si usa la piattaforma di TT OTRS. I report sono prodotti automaticamente
4) le configurazioni sono archiviate nel repository di prodotti sw e i loro cambiamenti sono tracciati su OTRS</t>
  </si>
  <si>
    <t>2) presenza e completezza delle indicazioni contrattuali 
3) Produzione Report periodici su numero e tipologia ticket gestiti
4) Produzione e archiviazione periodica delle configurazioni valide</t>
  </si>
  <si>
    <t>2) la misura si attua per ogni nuova procedura di gara che prevede trattamento di dati di cui l'Autorità è repsonsabile da parte di personale esterno
3) gli eventi sono tracciati a secondo delle loro tipologie nei log dei server, negli allami della piattaforma di monitoraggio, su OTRS
4) Da attuare</t>
  </si>
  <si>
    <t>2) in attuazione, tramite la collaborazione con l'uffico gare nella predisposizione dei documenti di gara e attraverso la vigilanza dell'attuazione delle disposizioni generali dell'Autorità in termini di privacy e trattamento dati previste dal GSP
3) In attuazione
4) Proposta di creazione di gruppo di lavoro composto da risorse interne ed esterne all'ufficio entro il 2017</t>
  </si>
  <si>
    <t>2) presenza e completezza delle indicazioni contrattuali 
3) presenza degli eventi nei rispettivi repository
4) Rispetto data prevista di istituzione</t>
  </si>
  <si>
    <t>2) Dirigente Ufficio
3) Dirigente Ufficio
4)  Dirigente Ufficio</t>
  </si>
  <si>
    <t>2) la misura si attua per ogni nuova procedura di gara che prevede trattamento di dati di cui l'Autorità è repsonsabile da parte di personale esterno
3) la misura, già implementata dal 2010, è implementata con l'utilizzo della piattaforma microsoft ACS
4) l'attività di verifica dei profili attivi e revisione permessi è stata completata il 26 maggio 2016. L'attività diventerà periodica
5) La parte relativa ai sistemi Windows è già coperta dagli strumenti in esercizio; per la parte relativa ai sistemi Linux va acquistata e istallata apposita piattaforma.</t>
  </si>
  <si>
    <t xml:space="preserve">2) la misura si attua per ogni nuova procedura di gara che prevede trattamento di dati di cui l'Autorità è repsonsabile da parte di personale esterno
3) per la gestione delle richieste si usa la piattaforma di TT OTRS. I report sono prodotti automaticamente
4) il flusso  delle richieste attraverso OTRS richiede l'approvazione del dirigente
5) La verifica è stata parte del passaggio di consegne al fornitore subentrante nella conduzione sistemi e gestione applicazioni.
6) La prima proposta di piano di formazione specifica è stato inviato alla Segreteria del SSGG a giugno 2016. </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</si>
  <si>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
5) In attuazione
6) Redazione dell'aggiornamento al piano di formazione specifica entro Giugno 2017</t>
  </si>
  <si>
    <t>2) presenza e completezza delle indicazioni contrattuali 
3)  Produzione Report periodici su numero e tipologia ticket gestiti
4) Note scritte/mail/ note su sitema di Trouble Ticketing
5) Rispetto data prevista di consegna
6) Rispetto data prevista di consegna</t>
  </si>
  <si>
    <t xml:space="preserve">
2)  Dirigente Ufficio
3) Dirigente Ufficio
4) Dirigente Ufficio
5) Dirigente Ufficio
6) Dirigente Ufficio</t>
  </si>
  <si>
    <t>2) Introduzione di apposite clausole contrattuali in caso di affidamento delle funzioni a personale esterno
3) Tracciatura di tutte le richieste tramite strumenti di trouble ticketing
4) approvazione del Dirigente per richieste specifiche
5) esistenza di procedure automatizzate o manuali per svolgimento di richieste standard che non richiedono approvazione, che specifichino i criteri per l'esecuzione delle attività
6) Formazione specifica su aspetti normativi e di business relativi ai servizi offerti</t>
  </si>
  <si>
    <t>2) la misura si attua per ogni nuova procedura di gara che prevede trattamento di dati di cui l'Autorità è repsonsabile da parte di personale esterno
3) le configurazioni sono archiviate nel repository di prodotti sw e i loro cambiamenti sono tracciati su OTRS
4) Da attuare</t>
  </si>
  <si>
    <t>2) presenza e completezza delle indicazioni contrattuali 
3) Produzione e archiviazione periodica delle configurazioni valide
4) Rispetto data prevista di istituzione</t>
  </si>
  <si>
    <t>2) la misura si attua per ogni nuova procedura di gara che prevede trattamento di dati di cui l'Autorità è repsonsabile da parte di personale esterno
3) per la gestione delle richieste si usa la piattaforma di TT OTRS. I report sono prodotti automaticamente
4) i dati sono archiviati nel DB di OTRS
5) l'attività di verifica delle abilitazioni in essere e revisione permessi è periodica</t>
  </si>
  <si>
    <t>2) presenza e completezza delle indicazioni contrattuali 
3) Produzione Report periodici su numero e tipologia ticket gestiti
4)Archiviazione dati di audit
5) esecuzione dei controlli</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</si>
  <si>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
5) Da attuare</t>
  </si>
  <si>
    <t>2) presenza e completezza delle indicazioni contrattuali 
3) Presenza dei dati storici delle attività degli amministratori si sistema
4) Verifica attuazione attività periodica
5) Rispetto data prevista per l'acquisto e istallazione</t>
  </si>
  <si>
    <t>2) Dirigente Ufficio
3) Dirigente Ufficio
4)  Dirigente Ufficio
5) Dirigente Ufficio</t>
  </si>
  <si>
    <t>2) la misura si attua per ogni nuova procedura di gara che prevede trattamento di dati di cui l'Autorità è repsonsabile da parte di personale esterno
3) la misura, già implementata dal 2010, è implementata con l'utilizzo della piattaforma microsoft ACS
4) la piattaforma di TT basata su OTRS è stata messa in produzione nel 2012. produce in automatico i report.
5) i dati di audit degli amministratori sono archiviati su CD e depositati nella cassaforte ignifuga dell'ufficio
6) E' stata verificata la fattibilità dell'iniziativa. La stessa sarà implementata nel primo semestre 2017 in concomitanza con la migrazuione del DBMS della BDNCP alla sua release successiva.
7) In attuazione</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</si>
  <si>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
5) In attuazione
6) Completamento previsto entro primo semestre 2017
7) L'attività è periodica</t>
  </si>
  <si>
    <t xml:space="preserve">2) presenza e completezza delle indicazioni contrattuali 
3) Presenza dei dati storici delle attività degli amministratori si sistema
4) Produzione Report periodici su numero e tipologia ticket gestiti
5) Archiviazione dati di audit
6)  Rispetto della scadenza
7) Verifica attuazione attività periodica
</t>
  </si>
  <si>
    <t>2) Dirigente Ufficio
3) Dirigente Ufficio
4)  Dirigente Ufficio
5)  Dirigente Ufficio
6)  Dirigente Ufficio
7)  Dirigente Ufficio</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</si>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</sst>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
      <i/>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rgb="FFFFFF66"/>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style="thin">
        <color indexed="64"/>
      </right>
      <top style="medium">
        <color rgb="FFC00000"/>
      </top>
      <bottom/>
      <diagonal/>
    </border>
    <border>
      <left/>
      <right style="thin">
        <color indexed="64"/>
      </right>
      <top/>
      <bottom style="medium">
        <color rgb="FFC00000"/>
      </bottom>
      <diagonal/>
    </border>
    <border>
      <left/>
      <right style="thin">
        <color indexed="64"/>
      </right>
      <top style="thin">
        <color indexed="64"/>
      </top>
      <bottom/>
      <diagonal/>
    </border>
    <border>
      <left/>
      <right/>
      <top style="thin">
        <color indexed="64"/>
      </top>
      <bottom/>
      <diagonal/>
    </border>
    <border>
      <left/>
      <right/>
      <top/>
      <bottom style="medium">
        <color rgb="FFC00000"/>
      </bottom>
      <diagonal/>
    </border>
    <border>
      <left style="thin">
        <color indexed="64"/>
      </left>
      <right/>
      <top style="thin">
        <color indexed="64"/>
      </top>
      <bottom/>
      <diagonal/>
    </border>
    <border>
      <left style="thin">
        <color indexed="64"/>
      </left>
      <right style="thin">
        <color indexed="64"/>
      </right>
      <top style="thick">
        <color rgb="FFC00000"/>
      </top>
      <bottom/>
      <diagonal/>
    </border>
    <border>
      <left style="thin">
        <color indexed="64"/>
      </left>
      <right style="thin">
        <color indexed="64"/>
      </right>
      <top/>
      <bottom style="thick">
        <color rgb="FFC00000"/>
      </bottom>
      <diagonal/>
    </border>
    <border>
      <left style="thin">
        <color indexed="64"/>
      </left>
      <right style="thin">
        <color indexed="64"/>
      </right>
      <top style="thin">
        <color indexed="64"/>
      </top>
      <bottom style="thick">
        <color rgb="FFC00000"/>
      </bottom>
      <diagonal/>
    </border>
    <border>
      <left/>
      <right/>
      <top style="thin">
        <color indexed="64"/>
      </top>
      <bottom style="thick">
        <color rgb="FFC00000"/>
      </bottom>
      <diagonal/>
    </border>
    <border>
      <left style="thin">
        <color indexed="64"/>
      </left>
      <right style="thin">
        <color indexed="64"/>
      </right>
      <top style="thick">
        <color rgb="FFC00000"/>
      </top>
      <bottom style="thin">
        <color indexed="64"/>
      </bottom>
      <diagonal/>
    </border>
    <border>
      <left/>
      <right style="thin">
        <color indexed="64"/>
      </right>
      <top/>
      <bottom style="thick">
        <color rgb="FFC00000"/>
      </bottom>
      <diagonal/>
    </border>
    <border>
      <left/>
      <right/>
      <top style="thick">
        <color rgb="FFC00000"/>
      </top>
      <bottom/>
      <diagonal/>
    </border>
    <border>
      <left style="thin">
        <color indexed="64"/>
      </left>
      <right/>
      <top/>
      <bottom style="medium">
        <color rgb="FFC00000"/>
      </bottom>
      <diagonal/>
    </border>
  </borders>
  <cellStyleXfs count="1">
    <xf numFmtId="0" fontId="0" fillId="0" borderId="0"/>
  </cellStyleXfs>
  <cellXfs count="16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4" borderId="2" xfId="0" applyFill="1" applyBorder="1" applyAlignment="1" applyProtection="1">
      <alignment vertical="center"/>
      <protection locked="0"/>
    </xf>
    <xf numFmtId="0" fontId="4" fillId="0" borderId="2" xfId="0"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0" fillId="0" borderId="17" xfId="0" applyBorder="1" applyAlignment="1">
      <alignment horizontal="left"/>
    </xf>
    <xf numFmtId="0" fontId="0" fillId="0" borderId="17" xfId="0" applyBorder="1"/>
    <xf numFmtId="0" fontId="0" fillId="0" borderId="4" xfId="0" applyBorder="1"/>
    <xf numFmtId="0" fontId="0" fillId="0" borderId="7" xfId="0" applyBorder="1" applyAlignment="1" applyProtection="1">
      <alignment horizontal="center" vertical="center"/>
      <protection locked="0"/>
    </xf>
    <xf numFmtId="0" fontId="0" fillId="0" borderId="2" xfId="0" applyBorder="1" applyAlignment="1">
      <alignment horizontal="left"/>
    </xf>
    <xf numFmtId="0" fontId="0" fillId="0" borderId="2" xfId="0" applyBorder="1" applyAlignment="1" applyProtection="1">
      <alignment horizontal="center" vertical="center"/>
      <protection locked="0"/>
    </xf>
    <xf numFmtId="0" fontId="0" fillId="0" borderId="2" xfId="0" applyBorder="1" applyAlignment="1">
      <alignment horizontal="center" wrapText="1"/>
    </xf>
    <xf numFmtId="0" fontId="4" fillId="0" borderId="2" xfId="0" applyFont="1" applyBorder="1" applyAlignment="1">
      <alignment horizontal="left" wrapText="1"/>
    </xf>
    <xf numFmtId="0" fontId="4" fillId="0" borderId="2" xfId="0" applyFont="1" applyBorder="1"/>
    <xf numFmtId="0" fontId="0" fillId="0" borderId="4" xfId="0" applyBorder="1" applyAlignment="1" applyProtection="1">
      <alignment horizontal="center" vertical="center"/>
      <protection locked="0"/>
    </xf>
    <xf numFmtId="0" fontId="0" fillId="0" borderId="4" xfId="0" applyBorder="1" applyAlignment="1">
      <alignment vertical="center"/>
    </xf>
    <xf numFmtId="0" fontId="0" fillId="0" borderId="4" xfId="0" applyBorder="1" applyAlignment="1">
      <alignment horizontal="left"/>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wrapText="1"/>
    </xf>
    <xf numFmtId="0" fontId="0" fillId="0" borderId="10" xfId="0" applyBorder="1" applyAlignment="1">
      <alignment vertical="center"/>
    </xf>
    <xf numFmtId="0" fontId="0" fillId="0" borderId="26" xfId="0" applyBorder="1" applyAlignment="1">
      <alignment horizontal="center" vertical="center" wrapText="1"/>
    </xf>
    <xf numFmtId="0" fontId="4" fillId="0" borderId="4" xfId="0" applyFon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pplyProtection="1">
      <alignment horizontal="center" vertical="center"/>
      <protection locked="0"/>
    </xf>
    <xf numFmtId="0" fontId="0" fillId="0" borderId="3" xfId="0" applyBorder="1" applyAlignment="1">
      <alignment horizontal="center" vertical="center"/>
    </xf>
    <xf numFmtId="0" fontId="0" fillId="0" borderId="29" xfId="0" applyBorder="1" applyAlignment="1">
      <alignment horizontal="center" vertical="center" wrapText="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xf>
    <xf numFmtId="0" fontId="0" fillId="0" borderId="3" xfId="0" applyBorder="1" applyAlignment="1">
      <alignment horizontal="center" wrapText="1"/>
    </xf>
    <xf numFmtId="0" fontId="0" fillId="0" borderId="3" xfId="0" applyBorder="1" applyAlignment="1" applyProtection="1">
      <alignment horizontal="center" vertical="center"/>
      <protection locked="0"/>
    </xf>
    <xf numFmtId="0" fontId="0" fillId="0" borderId="3" xfId="0" applyBorder="1" applyAlignment="1">
      <alignment vertical="center"/>
    </xf>
    <xf numFmtId="0" fontId="0" fillId="0" borderId="3" xfId="0" applyBorder="1" applyAlignment="1">
      <alignment horizontal="left" wrapText="1"/>
    </xf>
    <xf numFmtId="0" fontId="0" fillId="0" borderId="3" xfId="0" applyBorder="1"/>
    <xf numFmtId="0" fontId="0" fillId="0" borderId="30" xfId="0" applyBorder="1"/>
    <xf numFmtId="0" fontId="0" fillId="0" borderId="30" xfId="0" applyBorder="1" applyAlignment="1">
      <alignment horizontal="center" vertical="center"/>
    </xf>
    <xf numFmtId="0" fontId="0" fillId="0" borderId="30" xfId="0" applyBorder="1" applyAlignment="1" applyProtection="1">
      <alignment horizontal="center" vertical="center"/>
      <protection locked="0"/>
    </xf>
    <xf numFmtId="0" fontId="0" fillId="0" borderId="30" xfId="0" applyBorder="1" applyAlignment="1">
      <alignment vertical="center"/>
    </xf>
    <xf numFmtId="0" fontId="0" fillId="0" borderId="30" xfId="0" applyBorder="1" applyAlignment="1">
      <alignment horizontal="left"/>
    </xf>
    <xf numFmtId="0" fontId="0" fillId="0" borderId="8" xfId="0" applyBorder="1" applyAlignment="1">
      <alignment horizontal="center" vertical="center"/>
    </xf>
    <xf numFmtId="0" fontId="0" fillId="0" borderId="6" xfId="0" applyBorder="1" applyAlignment="1">
      <alignment horizontal="center" vertical="center" wrapText="1"/>
    </xf>
    <xf numFmtId="0" fontId="4" fillId="0" borderId="2" xfId="0" applyFont="1" applyBorder="1" applyAlignment="1">
      <alignment horizontal="left"/>
    </xf>
    <xf numFmtId="0" fontId="0" fillId="0" borderId="28" xfId="0" applyBorder="1" applyAlignment="1" applyProtection="1">
      <alignment horizontal="center" vertical="center"/>
      <protection locked="0"/>
    </xf>
    <xf numFmtId="0" fontId="0" fillId="0" borderId="28" xfId="0" applyBorder="1" applyAlignment="1">
      <alignment vertical="center"/>
    </xf>
    <xf numFmtId="0" fontId="4" fillId="0" borderId="28" xfId="0" applyFont="1" applyBorder="1" applyAlignment="1">
      <alignment horizontal="left" wrapText="1"/>
    </xf>
    <xf numFmtId="0" fontId="0" fillId="0" borderId="30" xfId="0" applyBorder="1" applyAlignment="1">
      <alignment horizontal="center" vertical="center" wrapText="1"/>
    </xf>
    <xf numFmtId="0" fontId="0" fillId="0" borderId="28" xfId="0" applyBorder="1"/>
    <xf numFmtId="0" fontId="0" fillId="0" borderId="28" xfId="0" applyBorder="1" applyAlignment="1">
      <alignment horizontal="left"/>
    </xf>
    <xf numFmtId="0" fontId="0" fillId="0" borderId="5" xfId="0" applyBorder="1" applyAlignment="1">
      <alignment horizontal="center" vertical="center" wrapText="1"/>
    </xf>
    <xf numFmtId="0" fontId="0" fillId="0" borderId="2" xfId="0" applyFill="1" applyBorder="1" applyAlignment="1">
      <alignment horizontal="left" wrapText="1"/>
    </xf>
    <xf numFmtId="0" fontId="0" fillId="0" borderId="28" xfId="0" applyFill="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pplyProtection="1">
      <alignment horizontal="center" vertical="center"/>
      <protection locked="0"/>
    </xf>
    <xf numFmtId="0" fontId="0" fillId="0" borderId="27" xfId="0" applyBorder="1" applyAlignment="1">
      <alignment vertical="center"/>
    </xf>
    <xf numFmtId="0" fontId="0" fillId="0" borderId="27" xfId="0" applyBorder="1"/>
    <xf numFmtId="0" fontId="0" fillId="0" borderId="3" xfId="0" applyBorder="1" applyAlignment="1">
      <alignment horizontal="center"/>
    </xf>
    <xf numFmtId="0" fontId="0" fillId="0" borderId="32" xfId="0"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left"/>
    </xf>
    <xf numFmtId="0" fontId="0" fillId="9" borderId="2" xfId="0" applyFill="1" applyBorder="1"/>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8" xfId="0" applyFont="1" applyBorder="1" applyAlignment="1">
      <alignment vertical="center" wrapText="1"/>
    </xf>
    <xf numFmtId="0" fontId="0" fillId="0" borderId="17"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4" fillId="0" borderId="2" xfId="0" applyFont="1" applyBorder="1" applyAlignment="1">
      <alignment horizontal="left" vertical="center"/>
    </xf>
    <xf numFmtId="0" fontId="4" fillId="0" borderId="28" xfId="0" applyFont="1" applyBorder="1" applyAlignment="1">
      <alignment horizontal="left" vertical="center" wrapText="1"/>
    </xf>
    <xf numFmtId="0" fontId="0" fillId="0" borderId="28" xfId="0" applyBorder="1" applyAlignment="1">
      <alignment horizontal="left" vertical="center"/>
    </xf>
    <xf numFmtId="0" fontId="0" fillId="0" borderId="27" xfId="0" applyBorder="1" applyAlignment="1">
      <alignment horizontal="left" vertical="center"/>
    </xf>
    <xf numFmtId="0" fontId="0" fillId="0" borderId="0" xfId="0"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5"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2" fillId="3" borderId="3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6" xfId="0" applyFont="1" applyBorder="1" applyAlignment="1">
      <alignment horizontal="center" vertical="center" wrapText="1"/>
    </xf>
    <xf numFmtId="0" fontId="0"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6" borderId="11" xfId="0" applyFill="1" applyBorder="1" applyAlignment="1">
      <alignment horizontal="center" vertical="center" wrapText="1"/>
    </xf>
    <xf numFmtId="0" fontId="0" fillId="6" borderId="9" xfId="0" applyFill="1" applyBorder="1" applyAlignment="1">
      <alignment horizontal="center"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7" borderId="25" xfId="0" applyFill="1" applyBorder="1" applyAlignment="1">
      <alignment horizontal="center" vertical="center"/>
    </xf>
    <xf numFmtId="0" fontId="0" fillId="7" borderId="23" xfId="0" applyFill="1" applyBorder="1" applyAlignment="1">
      <alignment horizontal="center" vertical="center"/>
    </xf>
    <xf numFmtId="0" fontId="0" fillId="7" borderId="22" xfId="0" applyFill="1" applyBorder="1" applyAlignment="1">
      <alignment horizontal="center" vertical="center"/>
    </xf>
    <xf numFmtId="0" fontId="0" fillId="8" borderId="23" xfId="0" applyFill="1" applyBorder="1" applyAlignment="1">
      <alignment horizontal="center" vertical="center"/>
    </xf>
    <xf numFmtId="0" fontId="0" fillId="6" borderId="18" xfId="0" applyFill="1" applyBorder="1" applyAlignment="1">
      <alignment horizontal="center" vertical="center" textRotation="90"/>
    </xf>
    <xf numFmtId="0" fontId="0" fillId="6" borderId="19" xfId="0" applyFill="1" applyBorder="1" applyAlignment="1">
      <alignment horizontal="center" vertical="center" textRotation="90"/>
    </xf>
    <xf numFmtId="0" fontId="0" fillId="6" borderId="11" xfId="0" applyFill="1" applyBorder="1" applyAlignment="1">
      <alignment horizontal="center" vertical="center" textRotation="90"/>
    </xf>
    <xf numFmtId="0" fontId="0" fillId="6" borderId="9" xfId="0" applyFill="1" applyBorder="1" applyAlignment="1">
      <alignment horizontal="center" vertical="center" textRotation="90"/>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enzi/Documents/UESI/PTPC20162018/Nuova%20cartella/20151022_FORM_RILEVAZIONE_ATTIVI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piccinin/AppData/Local/Microsoft/Windows/Temporary%20Internet%20Files/Content.Outlook/0Z4Z2SDK/MISURE%20DI%20PREVENZIONE_V3%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enzi/Documents/UESI/PTPC20162018/Nuova%20cartella/da_sito_Ufficio%20UESI_wor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2"/>
    </sheetNames>
    <sheetDataSet>
      <sheetData sheetId="0" refreshError="1">
        <row r="2">
          <cell r="C2" t="str">
            <v>Ufficio esercizio sistemi informativi</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Categorie Comportamenti Rischio"/>
      <sheetName val="Tabella Calcolo Rischi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C6" sqref="C6"/>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178</v>
      </c>
      <c r="C2" s="6" t="s">
        <v>76</v>
      </c>
    </row>
    <row r="3" spans="1:3" x14ac:dyDescent="0.25">
      <c r="B3" s="7" t="s">
        <v>139</v>
      </c>
      <c r="C3" s="6" t="s">
        <v>28</v>
      </c>
    </row>
    <row r="4" spans="1:3" x14ac:dyDescent="0.25">
      <c r="B4" s="8" t="s">
        <v>176</v>
      </c>
      <c r="C4" s="17" t="s">
        <v>182</v>
      </c>
    </row>
    <row r="5" spans="1:3" hidden="1" x14ac:dyDescent="0.25">
      <c r="B5" s="7" t="s">
        <v>2</v>
      </c>
      <c r="C5" s="6"/>
    </row>
    <row r="6" spans="1:3" ht="345" customHeight="1" x14ac:dyDescent="0.25">
      <c r="A6" s="9"/>
      <c r="B6" s="11" t="s">
        <v>177</v>
      </c>
      <c r="C6" s="11" t="s">
        <v>527</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6"/>
  <sheetViews>
    <sheetView topLeftCell="L44" zoomScale="85" zoomScaleNormal="85" workbookViewId="0">
      <selection activeCell="T80" sqref="T80"/>
    </sheetView>
  </sheetViews>
  <sheetFormatPr defaultColWidth="9.140625" defaultRowHeight="15" x14ac:dyDescent="0.25"/>
  <cols>
    <col min="1" max="1" width="15.42578125" style="2" customWidth="1"/>
    <col min="2" max="2" width="7.5703125" style="2" customWidth="1"/>
    <col min="3" max="3" width="40.5703125" style="2" customWidth="1"/>
    <col min="4" max="4" width="12.42578125" style="2" customWidth="1"/>
    <col min="5" max="5" width="34.5703125" style="2" customWidth="1"/>
    <col min="6" max="6" width="7.5703125" style="2" customWidth="1"/>
    <col min="7" max="7" width="34.7109375" style="2" customWidth="1"/>
    <col min="8" max="8" width="25.5703125" style="2" customWidth="1"/>
    <col min="9" max="9" width="19" style="2" customWidth="1"/>
    <col min="10" max="10" width="22" style="2" customWidth="1"/>
    <col min="11" max="11" width="34.7109375" style="2" customWidth="1"/>
    <col min="12" max="12" width="19" style="4" customWidth="1"/>
    <col min="13" max="13" width="15.85546875" style="4" customWidth="1"/>
    <col min="14" max="14" width="15.85546875" style="25" customWidth="1"/>
    <col min="15" max="15" width="15.85546875" style="7" customWidth="1"/>
    <col min="16" max="16" width="36" style="36" customWidth="1"/>
    <col min="17" max="17" width="34.85546875" style="98" customWidth="1"/>
    <col min="18" max="18" width="40.85546875" style="4" customWidth="1"/>
    <col min="19" max="19" width="41.85546875" style="4" customWidth="1"/>
    <col min="20" max="20" width="20.85546875" style="4" customWidth="1"/>
    <col min="21" max="21" width="19" style="2" customWidth="1"/>
    <col min="22" max="16384" width="9.140625" style="2"/>
  </cols>
  <sheetData>
    <row r="1" spans="1:20" ht="51" customHeight="1" thickBot="1" x14ac:dyDescent="0.3">
      <c r="A1" s="113" t="s">
        <v>102</v>
      </c>
      <c r="B1" s="114"/>
      <c r="C1" s="114"/>
      <c r="D1" s="114"/>
      <c r="E1" s="114"/>
      <c r="F1" s="114"/>
      <c r="G1" s="114"/>
      <c r="H1" s="114"/>
      <c r="I1" s="114"/>
      <c r="J1" s="114"/>
      <c r="K1" s="115"/>
      <c r="L1" s="146" t="s">
        <v>154</v>
      </c>
      <c r="M1" s="147"/>
      <c r="N1" s="147"/>
      <c r="O1" s="147"/>
      <c r="P1" s="148"/>
      <c r="Q1" s="149"/>
      <c r="R1" s="149"/>
      <c r="S1" s="149"/>
      <c r="T1" s="149"/>
    </row>
    <row r="2" spans="1:20" ht="44.25" customHeight="1" x14ac:dyDescent="0.25">
      <c r="A2" s="150" t="s">
        <v>1</v>
      </c>
      <c r="B2" s="152" t="s">
        <v>94</v>
      </c>
      <c r="C2" s="140" t="s">
        <v>95</v>
      </c>
      <c r="D2" s="152" t="s">
        <v>96</v>
      </c>
      <c r="E2" s="140" t="s">
        <v>103</v>
      </c>
      <c r="F2" s="152" t="s">
        <v>97</v>
      </c>
      <c r="G2" s="140" t="s">
        <v>104</v>
      </c>
      <c r="H2" s="140" t="s">
        <v>105</v>
      </c>
      <c r="I2" s="140" t="s">
        <v>101</v>
      </c>
      <c r="J2" s="140" t="s">
        <v>106</v>
      </c>
      <c r="K2" s="140" t="s">
        <v>169</v>
      </c>
      <c r="L2" s="133" t="s">
        <v>155</v>
      </c>
      <c r="M2" s="156" t="s">
        <v>156</v>
      </c>
      <c r="N2" s="157"/>
      <c r="O2" s="158"/>
      <c r="P2" s="133" t="s">
        <v>183</v>
      </c>
      <c r="Q2" s="142" t="s">
        <v>175</v>
      </c>
      <c r="R2" s="144" t="s">
        <v>172</v>
      </c>
      <c r="S2" s="133" t="s">
        <v>173</v>
      </c>
      <c r="T2" s="154" t="s">
        <v>174</v>
      </c>
    </row>
    <row r="3" spans="1:20" ht="63" customHeight="1" thickBot="1" x14ac:dyDescent="0.3">
      <c r="A3" s="151"/>
      <c r="B3" s="153"/>
      <c r="C3" s="141"/>
      <c r="D3" s="153"/>
      <c r="E3" s="141"/>
      <c r="F3" s="153"/>
      <c r="G3" s="141"/>
      <c r="H3" s="141"/>
      <c r="I3" s="141"/>
      <c r="J3" s="141"/>
      <c r="K3" s="141"/>
      <c r="L3" s="134"/>
      <c r="M3" s="21" t="s">
        <v>157</v>
      </c>
      <c r="N3" s="21" t="s">
        <v>158</v>
      </c>
      <c r="O3" s="21" t="s">
        <v>159</v>
      </c>
      <c r="P3" s="134"/>
      <c r="Q3" s="143"/>
      <c r="R3" s="145"/>
      <c r="S3" s="134"/>
      <c r="T3" s="155"/>
    </row>
    <row r="4" spans="1:20" ht="105.75" thickTop="1" x14ac:dyDescent="0.25">
      <c r="A4" s="109" t="s">
        <v>76</v>
      </c>
      <c r="B4" s="109">
        <v>1</v>
      </c>
      <c r="C4" s="109" t="s">
        <v>184</v>
      </c>
      <c r="D4" s="27" t="s">
        <v>185</v>
      </c>
      <c r="E4" s="27" t="s">
        <v>186</v>
      </c>
      <c r="F4" s="26" t="s">
        <v>187</v>
      </c>
      <c r="G4" s="20" t="s">
        <v>188</v>
      </c>
      <c r="H4" s="27" t="s">
        <v>144</v>
      </c>
      <c r="I4" s="28" t="s">
        <v>150</v>
      </c>
      <c r="J4" s="28" t="s">
        <v>152</v>
      </c>
      <c r="K4" s="25" t="s">
        <v>189</v>
      </c>
      <c r="L4" s="29"/>
      <c r="M4" s="29"/>
      <c r="N4" s="30"/>
      <c r="O4" s="31"/>
      <c r="P4" s="32"/>
      <c r="Q4" s="97"/>
      <c r="R4" s="33"/>
      <c r="S4" s="33"/>
      <c r="T4" s="33"/>
    </row>
    <row r="5" spans="1:20" ht="39.950000000000003" customHeight="1" x14ac:dyDescent="0.25">
      <c r="A5" s="123"/>
      <c r="B5" s="123"/>
      <c r="C5" s="123"/>
      <c r="D5" s="122" t="s">
        <v>190</v>
      </c>
      <c r="E5" s="122" t="s">
        <v>191</v>
      </c>
      <c r="F5" s="26" t="s">
        <v>192</v>
      </c>
      <c r="G5" s="20" t="s">
        <v>193</v>
      </c>
      <c r="H5" s="27" t="s">
        <v>143</v>
      </c>
      <c r="I5" s="28" t="s">
        <v>150</v>
      </c>
      <c r="J5" s="28" t="s">
        <v>152</v>
      </c>
      <c r="K5" s="25" t="s">
        <v>189</v>
      </c>
      <c r="L5" s="34"/>
      <c r="M5" s="25"/>
      <c r="N5" s="35"/>
    </row>
    <row r="6" spans="1:20" x14ac:dyDescent="0.25">
      <c r="A6" s="123"/>
      <c r="B6" s="123"/>
      <c r="C6" s="123"/>
      <c r="D6" s="123"/>
      <c r="E6" s="123"/>
      <c r="F6" s="26" t="s">
        <v>194</v>
      </c>
      <c r="G6" s="20" t="s">
        <v>195</v>
      </c>
      <c r="H6" s="27" t="s">
        <v>143</v>
      </c>
      <c r="I6" s="28" t="s">
        <v>150</v>
      </c>
      <c r="J6" s="28" t="s">
        <v>152</v>
      </c>
      <c r="K6" s="25" t="s">
        <v>189</v>
      </c>
      <c r="M6" s="28"/>
      <c r="N6" s="37"/>
    </row>
    <row r="7" spans="1:20" ht="339" customHeight="1" x14ac:dyDescent="0.25">
      <c r="A7" s="123"/>
      <c r="B7" s="123"/>
      <c r="C7" s="123"/>
      <c r="D7" s="123"/>
      <c r="E7" s="123"/>
      <c r="F7" s="26" t="s">
        <v>181</v>
      </c>
      <c r="G7" s="20" t="s">
        <v>180</v>
      </c>
      <c r="H7" s="27" t="s">
        <v>143</v>
      </c>
      <c r="I7" s="28" t="s">
        <v>150</v>
      </c>
      <c r="J7" s="28" t="s">
        <v>152</v>
      </c>
      <c r="K7" s="20" t="s">
        <v>179</v>
      </c>
      <c r="L7" s="26" t="s">
        <v>196</v>
      </c>
      <c r="M7" s="25" t="s">
        <v>168</v>
      </c>
      <c r="N7" s="37" t="s">
        <v>163</v>
      </c>
      <c r="O7" s="7" t="s">
        <v>171</v>
      </c>
      <c r="P7" s="95" t="s">
        <v>466</v>
      </c>
      <c r="Q7" s="94" t="s">
        <v>481</v>
      </c>
      <c r="R7" s="94" t="s">
        <v>482</v>
      </c>
      <c r="S7" s="94" t="s">
        <v>483</v>
      </c>
      <c r="T7" s="94" t="s">
        <v>465</v>
      </c>
    </row>
    <row r="8" spans="1:20" ht="30" x14ac:dyDescent="0.25">
      <c r="A8" s="123"/>
      <c r="B8" s="123"/>
      <c r="C8" s="123"/>
      <c r="D8" s="123"/>
      <c r="E8" s="123"/>
      <c r="F8" s="26" t="s">
        <v>197</v>
      </c>
      <c r="G8" s="20" t="s">
        <v>198</v>
      </c>
      <c r="H8" s="27" t="s">
        <v>143</v>
      </c>
      <c r="I8" s="28"/>
      <c r="J8" s="28"/>
      <c r="K8" s="25" t="s">
        <v>189</v>
      </c>
      <c r="M8" s="25"/>
      <c r="N8" s="37"/>
    </row>
    <row r="9" spans="1:20" ht="45" x14ac:dyDescent="0.25">
      <c r="A9" s="123"/>
      <c r="B9" s="123"/>
      <c r="C9" s="123"/>
      <c r="D9" s="124"/>
      <c r="E9" s="124"/>
      <c r="F9" s="26" t="s">
        <v>199</v>
      </c>
      <c r="G9" s="20" t="s">
        <v>200</v>
      </c>
      <c r="H9" s="27" t="s">
        <v>144</v>
      </c>
      <c r="I9" s="28" t="s">
        <v>150</v>
      </c>
      <c r="J9" s="28" t="s">
        <v>152</v>
      </c>
      <c r="K9" s="25" t="s">
        <v>189</v>
      </c>
      <c r="M9" s="25"/>
      <c r="N9" s="37"/>
    </row>
    <row r="10" spans="1:20" ht="348" customHeight="1" x14ac:dyDescent="0.25">
      <c r="A10" s="123"/>
      <c r="B10" s="123"/>
      <c r="C10" s="123"/>
      <c r="D10" s="122" t="s">
        <v>201</v>
      </c>
      <c r="E10" s="122" t="s">
        <v>202</v>
      </c>
      <c r="F10" s="26" t="s">
        <v>203</v>
      </c>
      <c r="G10" s="20" t="s">
        <v>204</v>
      </c>
      <c r="H10" s="27" t="s">
        <v>143</v>
      </c>
      <c r="I10" s="28" t="s">
        <v>150</v>
      </c>
      <c r="J10" s="28" t="s">
        <v>152</v>
      </c>
      <c r="K10" s="20" t="s">
        <v>205</v>
      </c>
      <c r="L10" s="26" t="s">
        <v>206</v>
      </c>
      <c r="M10" s="25" t="s">
        <v>160</v>
      </c>
      <c r="N10" s="37" t="s">
        <v>164</v>
      </c>
      <c r="O10" s="25" t="s">
        <v>160</v>
      </c>
      <c r="P10" s="18" t="s">
        <v>467</v>
      </c>
      <c r="Q10" s="94" t="s">
        <v>484</v>
      </c>
      <c r="R10" s="93" t="s">
        <v>485</v>
      </c>
      <c r="S10" s="93" t="s">
        <v>486</v>
      </c>
      <c r="T10" s="93" t="s">
        <v>468</v>
      </c>
    </row>
    <row r="11" spans="1:20" ht="39.950000000000003" customHeight="1" x14ac:dyDescent="0.25">
      <c r="A11" s="123"/>
      <c r="B11" s="123"/>
      <c r="C11" s="123"/>
      <c r="D11" s="123"/>
      <c r="E11" s="123"/>
      <c r="F11" s="26" t="s">
        <v>207</v>
      </c>
      <c r="G11" s="20" t="s">
        <v>208</v>
      </c>
      <c r="H11" s="27" t="s">
        <v>143</v>
      </c>
      <c r="I11" s="28" t="s">
        <v>150</v>
      </c>
      <c r="J11" s="28" t="s">
        <v>152</v>
      </c>
      <c r="K11" s="25" t="s">
        <v>189</v>
      </c>
      <c r="M11" s="25"/>
      <c r="N11" s="37"/>
    </row>
    <row r="12" spans="1:20" ht="39.950000000000003" customHeight="1" x14ac:dyDescent="0.25">
      <c r="A12" s="123"/>
      <c r="B12" s="123"/>
      <c r="C12" s="123"/>
      <c r="D12" s="124"/>
      <c r="E12" s="124"/>
      <c r="F12" s="26" t="s">
        <v>209</v>
      </c>
      <c r="G12" s="20" t="s">
        <v>210</v>
      </c>
      <c r="H12" s="27" t="s">
        <v>143</v>
      </c>
      <c r="I12" s="28" t="s">
        <v>150</v>
      </c>
      <c r="J12" s="28" t="s">
        <v>152</v>
      </c>
      <c r="K12" s="25" t="s">
        <v>189</v>
      </c>
      <c r="M12" s="25"/>
      <c r="N12" s="37"/>
    </row>
    <row r="13" spans="1:20" ht="39.950000000000003" customHeight="1" x14ac:dyDescent="0.25">
      <c r="A13" s="123"/>
      <c r="B13" s="123"/>
      <c r="C13" s="123"/>
      <c r="D13" s="122" t="s">
        <v>211</v>
      </c>
      <c r="E13" s="122" t="s">
        <v>212</v>
      </c>
      <c r="F13" s="26" t="s">
        <v>213</v>
      </c>
      <c r="G13" s="20" t="s">
        <v>214</v>
      </c>
      <c r="H13" s="27" t="s">
        <v>143</v>
      </c>
      <c r="I13" s="28" t="s">
        <v>150</v>
      </c>
      <c r="J13" s="28" t="s">
        <v>152</v>
      </c>
      <c r="K13" s="25" t="s">
        <v>189</v>
      </c>
      <c r="M13" s="25"/>
      <c r="N13" s="37"/>
    </row>
    <row r="14" spans="1:20" ht="39.950000000000003" customHeight="1" x14ac:dyDescent="0.25">
      <c r="A14" s="123"/>
      <c r="B14" s="123"/>
      <c r="C14" s="123"/>
      <c r="D14" s="123"/>
      <c r="E14" s="123"/>
      <c r="F14" s="26" t="s">
        <v>215</v>
      </c>
      <c r="G14" s="20" t="s">
        <v>216</v>
      </c>
      <c r="H14" s="27" t="s">
        <v>144</v>
      </c>
      <c r="I14" s="28" t="s">
        <v>150</v>
      </c>
      <c r="J14" s="28" t="s">
        <v>152</v>
      </c>
      <c r="K14" s="25" t="s">
        <v>189</v>
      </c>
      <c r="L14" s="34"/>
      <c r="M14" s="28"/>
      <c r="N14" s="41"/>
      <c r="O14" s="42"/>
      <c r="P14" s="43"/>
      <c r="Q14" s="99"/>
      <c r="R14" s="34"/>
      <c r="S14" s="34"/>
      <c r="T14" s="34"/>
    </row>
    <row r="15" spans="1:20" ht="39.950000000000003" customHeight="1" x14ac:dyDescent="0.25">
      <c r="A15" s="123"/>
      <c r="B15" s="123"/>
      <c r="C15" s="123"/>
      <c r="D15" s="124"/>
      <c r="E15" s="124"/>
      <c r="F15" s="26" t="s">
        <v>217</v>
      </c>
      <c r="G15" s="20" t="s">
        <v>218</v>
      </c>
      <c r="H15" s="27" t="s">
        <v>143</v>
      </c>
      <c r="I15" s="28" t="s">
        <v>150</v>
      </c>
      <c r="J15" s="28" t="s">
        <v>152</v>
      </c>
      <c r="K15" s="25" t="s">
        <v>189</v>
      </c>
      <c r="M15" s="25"/>
      <c r="N15" s="37"/>
    </row>
    <row r="16" spans="1:20" ht="41.25" customHeight="1" x14ac:dyDescent="0.25">
      <c r="A16" s="123"/>
      <c r="B16" s="123"/>
      <c r="C16" s="123"/>
      <c r="D16" s="135" t="s">
        <v>219</v>
      </c>
      <c r="E16" s="122" t="s">
        <v>220</v>
      </c>
      <c r="F16" s="26" t="s">
        <v>221</v>
      </c>
      <c r="G16" s="44" t="s">
        <v>222</v>
      </c>
      <c r="H16" s="27" t="s">
        <v>143</v>
      </c>
      <c r="I16" s="28" t="s">
        <v>150</v>
      </c>
      <c r="J16" s="28" t="s">
        <v>152</v>
      </c>
      <c r="K16" s="25" t="s">
        <v>189</v>
      </c>
      <c r="M16" s="25"/>
      <c r="N16" s="37"/>
    </row>
    <row r="17" spans="1:20" ht="41.25" customHeight="1" x14ac:dyDescent="0.25">
      <c r="A17" s="123"/>
      <c r="B17" s="123"/>
      <c r="C17" s="123"/>
      <c r="D17" s="136"/>
      <c r="E17" s="123"/>
      <c r="F17" s="26" t="s">
        <v>223</v>
      </c>
      <c r="G17" s="44" t="s">
        <v>224</v>
      </c>
      <c r="H17" s="27" t="s">
        <v>143</v>
      </c>
      <c r="I17" s="28" t="s">
        <v>150</v>
      </c>
      <c r="J17" s="28" t="s">
        <v>152</v>
      </c>
      <c r="K17" s="25" t="s">
        <v>189</v>
      </c>
      <c r="M17" s="25"/>
      <c r="N17" s="37"/>
    </row>
    <row r="18" spans="1:20" ht="22.5" customHeight="1" x14ac:dyDescent="0.25">
      <c r="A18" s="123"/>
      <c r="B18" s="123"/>
      <c r="C18" s="123"/>
      <c r="D18" s="136"/>
      <c r="E18" s="123"/>
      <c r="F18" s="26" t="s">
        <v>225</v>
      </c>
      <c r="G18" s="44" t="s">
        <v>226</v>
      </c>
      <c r="H18" s="27" t="s">
        <v>143</v>
      </c>
      <c r="I18" s="28" t="s">
        <v>150</v>
      </c>
      <c r="J18" s="28" t="s">
        <v>152</v>
      </c>
      <c r="K18" s="25" t="s">
        <v>189</v>
      </c>
      <c r="M18" s="25"/>
      <c r="N18" s="37"/>
    </row>
    <row r="19" spans="1:20" ht="39.75" hidden="1" customHeight="1" x14ac:dyDescent="0.25">
      <c r="A19" s="123"/>
      <c r="B19" s="123"/>
      <c r="C19" s="123"/>
      <c r="D19" s="137"/>
      <c r="E19" s="124"/>
      <c r="F19" s="26" t="s">
        <v>227</v>
      </c>
      <c r="G19" s="44" t="s">
        <v>228</v>
      </c>
      <c r="H19" s="27" t="s">
        <v>143</v>
      </c>
      <c r="I19" s="28" t="s">
        <v>150</v>
      </c>
      <c r="J19" s="28" t="s">
        <v>152</v>
      </c>
      <c r="K19" s="25" t="s">
        <v>189</v>
      </c>
      <c r="M19" s="25"/>
      <c r="N19" s="37"/>
    </row>
    <row r="20" spans="1:20" ht="409.5" customHeight="1" x14ac:dyDescent="0.25">
      <c r="A20" s="123"/>
      <c r="B20" s="123"/>
      <c r="C20" s="123"/>
      <c r="D20" s="20" t="s">
        <v>229</v>
      </c>
      <c r="E20" s="45" t="s">
        <v>230</v>
      </c>
      <c r="F20" s="26" t="s">
        <v>231</v>
      </c>
      <c r="G20" s="20" t="s">
        <v>232</v>
      </c>
      <c r="H20" s="27" t="s">
        <v>143</v>
      </c>
      <c r="I20" s="28" t="s">
        <v>150</v>
      </c>
      <c r="J20" s="28" t="s">
        <v>152</v>
      </c>
      <c r="K20" s="20" t="s">
        <v>233</v>
      </c>
      <c r="L20" s="26" t="s">
        <v>196</v>
      </c>
      <c r="M20" s="25" t="s">
        <v>160</v>
      </c>
      <c r="N20" s="37" t="s">
        <v>164</v>
      </c>
      <c r="O20" s="25" t="s">
        <v>160</v>
      </c>
      <c r="P20" s="94" t="s">
        <v>475</v>
      </c>
      <c r="Q20" s="94" t="s">
        <v>487</v>
      </c>
      <c r="R20" s="93" t="s">
        <v>488</v>
      </c>
      <c r="S20" s="93" t="s">
        <v>489</v>
      </c>
      <c r="T20" s="93" t="s">
        <v>490</v>
      </c>
    </row>
    <row r="21" spans="1:20" ht="39.950000000000003" customHeight="1" x14ac:dyDescent="0.25">
      <c r="A21" s="123"/>
      <c r="B21" s="123"/>
      <c r="C21" s="123"/>
      <c r="D21" s="135" t="s">
        <v>234</v>
      </c>
      <c r="E21" s="138" t="s">
        <v>235</v>
      </c>
      <c r="F21" s="26" t="s">
        <v>236</v>
      </c>
      <c r="G21" s="20" t="s">
        <v>237</v>
      </c>
      <c r="H21" s="27" t="s">
        <v>143</v>
      </c>
      <c r="I21" s="28" t="s">
        <v>150</v>
      </c>
      <c r="J21" s="28" t="s">
        <v>152</v>
      </c>
      <c r="K21" s="25" t="s">
        <v>189</v>
      </c>
      <c r="M21" s="25"/>
      <c r="N21" s="37"/>
    </row>
    <row r="22" spans="1:20" ht="39.950000000000003" customHeight="1" x14ac:dyDescent="0.25">
      <c r="A22" s="123"/>
      <c r="B22" s="123"/>
      <c r="C22" s="123"/>
      <c r="D22" s="136"/>
      <c r="E22" s="128"/>
      <c r="F22" s="46" t="s">
        <v>238</v>
      </c>
      <c r="G22" s="20" t="s">
        <v>239</v>
      </c>
      <c r="H22" s="27" t="s">
        <v>143</v>
      </c>
      <c r="I22" s="28" t="s">
        <v>150</v>
      </c>
      <c r="J22" s="28" t="s">
        <v>152</v>
      </c>
      <c r="K22" s="25" t="s">
        <v>189</v>
      </c>
      <c r="M22" s="25"/>
      <c r="N22" s="37"/>
    </row>
    <row r="23" spans="1:20" ht="345.75" customHeight="1" x14ac:dyDescent="0.25">
      <c r="A23" s="123"/>
      <c r="B23" s="123"/>
      <c r="C23" s="123"/>
      <c r="D23" s="136"/>
      <c r="E23" s="128"/>
      <c r="F23" s="46" t="s">
        <v>240</v>
      </c>
      <c r="G23" s="20" t="s">
        <v>241</v>
      </c>
      <c r="H23" s="27" t="s">
        <v>143</v>
      </c>
      <c r="I23" s="28" t="s">
        <v>150</v>
      </c>
      <c r="J23" s="28" t="s">
        <v>152</v>
      </c>
      <c r="K23" s="20" t="s">
        <v>242</v>
      </c>
      <c r="L23" s="38" t="s">
        <v>243</v>
      </c>
      <c r="M23" s="25" t="s">
        <v>160</v>
      </c>
      <c r="N23" s="37" t="s">
        <v>163</v>
      </c>
      <c r="O23" s="7" t="s">
        <v>160</v>
      </c>
      <c r="P23" s="94" t="s">
        <v>515</v>
      </c>
      <c r="Q23" s="94" t="s">
        <v>511</v>
      </c>
      <c r="R23" s="93" t="s">
        <v>512</v>
      </c>
      <c r="S23" s="93" t="s">
        <v>513</v>
      </c>
      <c r="T23" s="93" t="s">
        <v>514</v>
      </c>
    </row>
    <row r="24" spans="1:20" ht="39.950000000000003" customHeight="1" x14ac:dyDescent="0.25">
      <c r="A24" s="123"/>
      <c r="B24" s="123"/>
      <c r="C24" s="123"/>
      <c r="D24" s="136"/>
      <c r="E24" s="128"/>
      <c r="F24" s="46" t="s">
        <v>244</v>
      </c>
      <c r="G24" s="20" t="s">
        <v>245</v>
      </c>
      <c r="H24" s="27" t="s">
        <v>144</v>
      </c>
      <c r="I24" s="28" t="s">
        <v>150</v>
      </c>
      <c r="J24" s="28" t="s">
        <v>152</v>
      </c>
      <c r="K24" s="25" t="s">
        <v>189</v>
      </c>
      <c r="L24" s="34"/>
      <c r="M24" s="28"/>
      <c r="N24" s="41"/>
      <c r="O24" s="42"/>
      <c r="P24" s="43"/>
      <c r="Q24" s="99"/>
      <c r="R24" s="34"/>
      <c r="S24" s="34"/>
      <c r="T24" s="34"/>
    </row>
    <row r="25" spans="1:20" ht="39.950000000000003" customHeight="1" x14ac:dyDescent="0.25">
      <c r="A25" s="123"/>
      <c r="B25" s="123"/>
      <c r="C25" s="123"/>
      <c r="D25" s="136"/>
      <c r="E25" s="128"/>
      <c r="F25" s="46" t="s">
        <v>246</v>
      </c>
      <c r="G25" s="20" t="s">
        <v>247</v>
      </c>
      <c r="H25" s="27" t="s">
        <v>144</v>
      </c>
      <c r="I25" s="28" t="s">
        <v>150</v>
      </c>
      <c r="J25" s="28" t="s">
        <v>152</v>
      </c>
      <c r="K25" s="25" t="s">
        <v>189</v>
      </c>
      <c r="M25" s="25"/>
      <c r="N25" s="37"/>
    </row>
    <row r="26" spans="1:20" ht="39.950000000000003" customHeight="1" x14ac:dyDescent="0.25">
      <c r="A26" s="123"/>
      <c r="B26" s="123"/>
      <c r="C26" s="123"/>
      <c r="D26" s="136"/>
      <c r="E26" s="128"/>
      <c r="F26" s="46" t="s">
        <v>248</v>
      </c>
      <c r="G26" s="20" t="s">
        <v>249</v>
      </c>
      <c r="H26" s="27" t="s">
        <v>143</v>
      </c>
      <c r="I26" s="28" t="s">
        <v>150</v>
      </c>
      <c r="J26" s="28" t="s">
        <v>152</v>
      </c>
      <c r="K26" s="25" t="s">
        <v>189</v>
      </c>
      <c r="M26" s="25"/>
      <c r="N26" s="37"/>
    </row>
    <row r="27" spans="1:20" ht="39.950000000000003" customHeight="1" x14ac:dyDescent="0.25">
      <c r="A27" s="123"/>
      <c r="B27" s="123"/>
      <c r="C27" s="123"/>
      <c r="D27" s="137"/>
      <c r="E27" s="139"/>
      <c r="F27" s="46" t="s">
        <v>250</v>
      </c>
      <c r="G27" s="20" t="s">
        <v>251</v>
      </c>
      <c r="H27" s="27" t="s">
        <v>143</v>
      </c>
      <c r="I27" s="28" t="s">
        <v>150</v>
      </c>
      <c r="J27" s="28" t="s">
        <v>152</v>
      </c>
      <c r="K27" s="25" t="s">
        <v>189</v>
      </c>
      <c r="M27" s="25"/>
      <c r="N27" s="37"/>
    </row>
    <row r="28" spans="1:20" ht="39.950000000000003" customHeight="1" x14ac:dyDescent="0.25">
      <c r="A28" s="123"/>
      <c r="B28" s="123"/>
      <c r="C28" s="123"/>
      <c r="D28" s="24" t="s">
        <v>252</v>
      </c>
      <c r="E28" s="46" t="s">
        <v>253</v>
      </c>
      <c r="F28" s="46" t="s">
        <v>254</v>
      </c>
      <c r="G28" s="20" t="s">
        <v>255</v>
      </c>
      <c r="H28" s="27" t="s">
        <v>143</v>
      </c>
      <c r="I28" s="28" t="s">
        <v>150</v>
      </c>
      <c r="J28" s="28" t="s">
        <v>152</v>
      </c>
      <c r="K28" s="25" t="s">
        <v>189</v>
      </c>
      <c r="M28" s="25"/>
      <c r="N28" s="37"/>
    </row>
    <row r="29" spans="1:20" ht="39.950000000000003" customHeight="1" x14ac:dyDescent="0.25">
      <c r="A29" s="123"/>
      <c r="B29" s="123"/>
      <c r="C29" s="123"/>
      <c r="D29" s="122" t="s">
        <v>256</v>
      </c>
      <c r="E29" s="122" t="s">
        <v>257</v>
      </c>
      <c r="F29" s="26" t="s">
        <v>258</v>
      </c>
      <c r="G29" s="26" t="s">
        <v>259</v>
      </c>
      <c r="H29" s="26" t="s">
        <v>143</v>
      </c>
      <c r="I29" s="25" t="s">
        <v>148</v>
      </c>
      <c r="J29" s="25" t="s">
        <v>151</v>
      </c>
      <c r="K29" s="25" t="s">
        <v>189</v>
      </c>
      <c r="M29" s="25"/>
      <c r="N29" s="37"/>
    </row>
    <row r="30" spans="1:20" ht="39.950000000000003" customHeight="1" x14ac:dyDescent="0.25">
      <c r="A30" s="123"/>
      <c r="B30" s="123"/>
      <c r="C30" s="123"/>
      <c r="D30" s="123"/>
      <c r="E30" s="123"/>
      <c r="F30" s="26" t="s">
        <v>260</v>
      </c>
      <c r="G30" s="46" t="s">
        <v>261</v>
      </c>
      <c r="H30" s="26" t="s">
        <v>144</v>
      </c>
      <c r="I30" s="25" t="s">
        <v>148</v>
      </c>
      <c r="J30" s="25" t="s">
        <v>151</v>
      </c>
      <c r="K30" s="25" t="s">
        <v>189</v>
      </c>
      <c r="M30" s="25"/>
      <c r="N30" s="37"/>
    </row>
    <row r="31" spans="1:20" ht="39.950000000000003" customHeight="1" x14ac:dyDescent="0.25">
      <c r="A31" s="123"/>
      <c r="B31" s="123"/>
      <c r="C31" s="123"/>
      <c r="D31" s="123"/>
      <c r="E31" s="123"/>
      <c r="F31" s="26" t="s">
        <v>262</v>
      </c>
      <c r="G31" s="26" t="s">
        <v>263</v>
      </c>
      <c r="H31" s="26" t="s">
        <v>143</v>
      </c>
      <c r="I31" s="25" t="s">
        <v>148</v>
      </c>
      <c r="J31" s="25" t="s">
        <v>152</v>
      </c>
      <c r="K31" s="25" t="s">
        <v>189</v>
      </c>
      <c r="M31" s="25"/>
      <c r="N31" s="37"/>
    </row>
    <row r="32" spans="1:20" ht="39.950000000000003" customHeight="1" x14ac:dyDescent="0.25">
      <c r="A32" s="123"/>
      <c r="B32" s="123"/>
      <c r="C32" s="123"/>
      <c r="D32" s="123"/>
      <c r="E32" s="123"/>
      <c r="F32" s="26" t="s">
        <v>264</v>
      </c>
      <c r="G32" s="26" t="s">
        <v>265</v>
      </c>
      <c r="H32" s="26" t="s">
        <v>144</v>
      </c>
      <c r="I32" s="25" t="s">
        <v>148</v>
      </c>
      <c r="J32" s="25" t="s">
        <v>152</v>
      </c>
      <c r="K32" s="25" t="s">
        <v>189</v>
      </c>
      <c r="M32" s="25"/>
      <c r="N32" s="37"/>
    </row>
    <row r="33" spans="1:20" ht="275.25" customHeight="1" thickBot="1" x14ac:dyDescent="0.3">
      <c r="A33" s="110"/>
      <c r="B33" s="110"/>
      <c r="C33" s="110"/>
      <c r="D33" s="110"/>
      <c r="E33" s="110"/>
      <c r="F33" s="47" t="s">
        <v>266</v>
      </c>
      <c r="G33" s="47" t="s">
        <v>267</v>
      </c>
      <c r="H33" s="47" t="s">
        <v>143</v>
      </c>
      <c r="I33" s="48" t="s">
        <v>148</v>
      </c>
      <c r="J33" s="48" t="s">
        <v>152</v>
      </c>
      <c r="K33" s="49" t="s">
        <v>268</v>
      </c>
      <c r="L33" s="38" t="s">
        <v>269</v>
      </c>
      <c r="M33" s="25" t="s">
        <v>160</v>
      </c>
      <c r="N33" s="37" t="s">
        <v>163</v>
      </c>
      <c r="O33" s="50" t="s">
        <v>160</v>
      </c>
      <c r="P33" s="107" t="s">
        <v>479</v>
      </c>
      <c r="Q33" s="94" t="s">
        <v>491</v>
      </c>
      <c r="R33" s="108" t="s">
        <v>492</v>
      </c>
      <c r="S33" s="93" t="s">
        <v>493</v>
      </c>
      <c r="T33" s="93" t="s">
        <v>469</v>
      </c>
    </row>
    <row r="34" spans="1:20" ht="60.75" thickTop="1" x14ac:dyDescent="0.25">
      <c r="A34" s="109" t="str">
        <f>'[3]Sezione generale'!$C$2</f>
        <v>Ufficio esercizio sistemi informativi</v>
      </c>
      <c r="B34" s="109">
        <v>2</v>
      </c>
      <c r="C34" s="109" t="s">
        <v>270</v>
      </c>
      <c r="D34" s="51" t="s">
        <v>271</v>
      </c>
      <c r="E34" s="51" t="s">
        <v>272</v>
      </c>
      <c r="F34" s="27" t="s">
        <v>273</v>
      </c>
      <c r="G34" s="52" t="s">
        <v>274</v>
      </c>
      <c r="H34" s="27" t="s">
        <v>143</v>
      </c>
      <c r="I34" s="28" t="s">
        <v>150</v>
      </c>
      <c r="J34" s="28" t="s">
        <v>152</v>
      </c>
      <c r="K34" s="25" t="s">
        <v>189</v>
      </c>
      <c r="L34" s="33"/>
      <c r="M34" s="53"/>
      <c r="N34" s="54"/>
      <c r="P34" s="32"/>
      <c r="Q34" s="97"/>
      <c r="R34" s="33"/>
      <c r="S34" s="33"/>
      <c r="T34" s="33"/>
    </row>
    <row r="35" spans="1:20" ht="60" x14ac:dyDescent="0.25">
      <c r="A35" s="123"/>
      <c r="B35" s="123"/>
      <c r="C35" s="123"/>
      <c r="D35" s="122" t="s">
        <v>275</v>
      </c>
      <c r="E35" s="122" t="s">
        <v>276</v>
      </c>
      <c r="F35" s="26" t="s">
        <v>277</v>
      </c>
      <c r="G35" s="26" t="s">
        <v>278</v>
      </c>
      <c r="H35" s="26" t="s">
        <v>143</v>
      </c>
      <c r="I35" s="25" t="s">
        <v>150</v>
      </c>
      <c r="J35" s="25" t="s">
        <v>152</v>
      </c>
      <c r="K35" s="25" t="s">
        <v>189</v>
      </c>
      <c r="M35" s="25"/>
      <c r="N35" s="37"/>
    </row>
    <row r="36" spans="1:20" ht="105" x14ac:dyDescent="0.25">
      <c r="A36" s="123"/>
      <c r="B36" s="123"/>
      <c r="C36" s="123"/>
      <c r="D36" s="123"/>
      <c r="E36" s="123"/>
      <c r="F36" s="26" t="s">
        <v>279</v>
      </c>
      <c r="G36" s="46" t="s">
        <v>280</v>
      </c>
      <c r="H36" s="46" t="s">
        <v>143</v>
      </c>
      <c r="I36" s="55" t="s">
        <v>150</v>
      </c>
      <c r="J36" s="55" t="s">
        <v>152</v>
      </c>
      <c r="K36" s="55" t="s">
        <v>189</v>
      </c>
      <c r="M36" s="25"/>
      <c r="N36" s="37"/>
    </row>
    <row r="37" spans="1:20" ht="75.75" thickBot="1" x14ac:dyDescent="0.3">
      <c r="A37" s="110"/>
      <c r="B37" s="110"/>
      <c r="C37" s="110"/>
      <c r="D37" s="110"/>
      <c r="E37" s="110"/>
      <c r="F37" s="56" t="s">
        <v>281</v>
      </c>
      <c r="G37" s="57" t="s">
        <v>282</v>
      </c>
      <c r="H37" s="58" t="s">
        <v>144</v>
      </c>
      <c r="I37" s="59" t="s">
        <v>148</v>
      </c>
      <c r="J37" s="59" t="s">
        <v>149</v>
      </c>
      <c r="K37" s="60" t="s">
        <v>189</v>
      </c>
      <c r="L37" s="61"/>
      <c r="M37" s="55"/>
      <c r="N37" s="62"/>
      <c r="O37" s="63"/>
      <c r="P37" s="64"/>
      <c r="Q37" s="100"/>
      <c r="R37" s="65"/>
      <c r="S37" s="65"/>
      <c r="T37" s="65"/>
    </row>
    <row r="38" spans="1:20" ht="75.75" thickTop="1" x14ac:dyDescent="0.25">
      <c r="A38" s="109" t="s">
        <v>76</v>
      </c>
      <c r="B38" s="109">
        <v>3</v>
      </c>
      <c r="C38" s="130" t="s">
        <v>283</v>
      </c>
      <c r="D38" s="109" t="s">
        <v>284</v>
      </c>
      <c r="E38" s="109" t="s">
        <v>285</v>
      </c>
      <c r="F38" s="26" t="s">
        <v>286</v>
      </c>
      <c r="G38" s="27" t="s">
        <v>287</v>
      </c>
      <c r="H38" s="27" t="s">
        <v>144</v>
      </c>
      <c r="I38" s="28" t="s">
        <v>150</v>
      </c>
      <c r="J38" s="28" t="s">
        <v>152</v>
      </c>
      <c r="K38" s="25" t="s">
        <v>189</v>
      </c>
      <c r="L38" s="66"/>
      <c r="M38" s="67"/>
      <c r="N38" s="68"/>
      <c r="O38" s="69"/>
      <c r="P38" s="70"/>
      <c r="Q38" s="101"/>
      <c r="R38" s="66"/>
      <c r="S38" s="66"/>
      <c r="T38" s="66"/>
    </row>
    <row r="39" spans="1:20" ht="39.950000000000003" customHeight="1" x14ac:dyDescent="0.25">
      <c r="A39" s="123"/>
      <c r="B39" s="123"/>
      <c r="C39" s="131"/>
      <c r="D39" s="123"/>
      <c r="E39" s="123"/>
      <c r="F39" s="27" t="s">
        <v>288</v>
      </c>
      <c r="G39" s="27" t="s">
        <v>289</v>
      </c>
      <c r="H39" s="27" t="s">
        <v>143</v>
      </c>
      <c r="I39" s="28" t="s">
        <v>150</v>
      </c>
      <c r="J39" s="28" t="s">
        <v>152</v>
      </c>
      <c r="K39" s="25" t="s">
        <v>189</v>
      </c>
      <c r="M39" s="25"/>
      <c r="N39" s="37"/>
    </row>
    <row r="40" spans="1:20" ht="39.950000000000003" customHeight="1" x14ac:dyDescent="0.25">
      <c r="A40" s="123"/>
      <c r="B40" s="123"/>
      <c r="C40" s="131"/>
      <c r="D40" s="123"/>
      <c r="E40" s="123"/>
      <c r="F40" s="27" t="s">
        <v>290</v>
      </c>
      <c r="G40" s="27" t="s">
        <v>291</v>
      </c>
      <c r="H40" s="27" t="s">
        <v>143</v>
      </c>
      <c r="I40" s="28" t="s">
        <v>150</v>
      </c>
      <c r="J40" s="28" t="s">
        <v>152</v>
      </c>
      <c r="K40" s="25" t="s">
        <v>189</v>
      </c>
      <c r="M40" s="25"/>
      <c r="N40" s="37"/>
    </row>
    <row r="41" spans="1:20" ht="39.950000000000003" customHeight="1" x14ac:dyDescent="0.25">
      <c r="A41" s="123"/>
      <c r="B41" s="123"/>
      <c r="C41" s="131"/>
      <c r="D41" s="124"/>
      <c r="E41" s="124"/>
      <c r="F41" s="27" t="s">
        <v>292</v>
      </c>
      <c r="G41" s="27" t="s">
        <v>293</v>
      </c>
      <c r="H41" s="27" t="s">
        <v>143</v>
      </c>
      <c r="I41" s="28" t="s">
        <v>150</v>
      </c>
      <c r="J41" s="28" t="s">
        <v>152</v>
      </c>
      <c r="K41" s="25" t="s">
        <v>189</v>
      </c>
      <c r="M41" s="25"/>
      <c r="N41" s="37"/>
    </row>
    <row r="42" spans="1:20" ht="39.950000000000003" customHeight="1" x14ac:dyDescent="0.25">
      <c r="A42" s="123"/>
      <c r="B42" s="123"/>
      <c r="C42" s="131"/>
      <c r="D42" s="122" t="s">
        <v>294</v>
      </c>
      <c r="E42" s="122" t="s">
        <v>295</v>
      </c>
      <c r="F42" s="26" t="s">
        <v>296</v>
      </c>
      <c r="G42" s="26" t="s">
        <v>297</v>
      </c>
      <c r="H42" s="20" t="s">
        <v>143</v>
      </c>
      <c r="I42" s="19" t="s">
        <v>148</v>
      </c>
      <c r="J42" s="19" t="s">
        <v>152</v>
      </c>
      <c r="K42" s="25" t="s">
        <v>189</v>
      </c>
      <c r="M42" s="25"/>
      <c r="N42" s="37"/>
    </row>
    <row r="43" spans="1:20" ht="39.950000000000003" customHeight="1" x14ac:dyDescent="0.25">
      <c r="A43" s="123"/>
      <c r="B43" s="123"/>
      <c r="C43" s="131"/>
      <c r="D43" s="123"/>
      <c r="E43" s="123"/>
      <c r="F43" s="26" t="s">
        <v>298</v>
      </c>
      <c r="G43" s="26" t="s">
        <v>299</v>
      </c>
      <c r="H43" s="20" t="s">
        <v>141</v>
      </c>
      <c r="I43" s="19" t="s">
        <v>148</v>
      </c>
      <c r="J43" s="19" t="s">
        <v>149</v>
      </c>
      <c r="K43" s="25" t="s">
        <v>189</v>
      </c>
      <c r="M43" s="25"/>
      <c r="N43" s="37"/>
    </row>
    <row r="44" spans="1:20" ht="39.950000000000003" customHeight="1" x14ac:dyDescent="0.25">
      <c r="A44" s="123"/>
      <c r="B44" s="123"/>
      <c r="C44" s="131"/>
      <c r="D44" s="123"/>
      <c r="E44" s="123"/>
      <c r="F44" s="26" t="s">
        <v>300</v>
      </c>
      <c r="G44" s="26" t="s">
        <v>301</v>
      </c>
      <c r="H44" s="20" t="s">
        <v>143</v>
      </c>
      <c r="I44" s="19" t="s">
        <v>148</v>
      </c>
      <c r="J44" s="19" t="s">
        <v>152</v>
      </c>
      <c r="K44" s="25" t="s">
        <v>189</v>
      </c>
      <c r="L44" s="34"/>
      <c r="M44" s="28"/>
      <c r="N44" s="41"/>
      <c r="O44" s="42"/>
      <c r="P44" s="43"/>
      <c r="Q44" s="99"/>
      <c r="R44" s="34"/>
      <c r="S44" s="34"/>
      <c r="T44" s="34"/>
    </row>
    <row r="45" spans="1:20" ht="75" x14ac:dyDescent="0.25">
      <c r="A45" s="123"/>
      <c r="B45" s="123"/>
      <c r="C45" s="131"/>
      <c r="D45" s="124"/>
      <c r="E45" s="124"/>
      <c r="F45" s="26" t="s">
        <v>302</v>
      </c>
      <c r="G45" s="26" t="s">
        <v>303</v>
      </c>
      <c r="H45" s="20" t="s">
        <v>143</v>
      </c>
      <c r="I45" s="19" t="s">
        <v>148</v>
      </c>
      <c r="J45" s="19" t="s">
        <v>152</v>
      </c>
      <c r="K45" s="25" t="s">
        <v>189</v>
      </c>
      <c r="M45" s="25"/>
      <c r="N45" s="37"/>
    </row>
    <row r="46" spans="1:20" ht="39.950000000000003" customHeight="1" x14ac:dyDescent="0.25">
      <c r="A46" s="123"/>
      <c r="B46" s="123"/>
      <c r="C46" s="131"/>
      <c r="D46" s="122" t="s">
        <v>304</v>
      </c>
      <c r="E46" s="122" t="s">
        <v>305</v>
      </c>
      <c r="F46" s="26" t="s">
        <v>306</v>
      </c>
      <c r="G46" s="26" t="s">
        <v>297</v>
      </c>
      <c r="H46" s="23" t="s">
        <v>144</v>
      </c>
      <c r="I46" s="19" t="s">
        <v>148</v>
      </c>
      <c r="J46" s="19" t="s">
        <v>152</v>
      </c>
      <c r="K46" s="25" t="s">
        <v>189</v>
      </c>
      <c r="M46" s="25"/>
      <c r="N46" s="37"/>
    </row>
    <row r="47" spans="1:20" ht="123" customHeight="1" x14ac:dyDescent="0.25">
      <c r="A47" s="123"/>
      <c r="B47" s="123"/>
      <c r="C47" s="131"/>
      <c r="D47" s="123"/>
      <c r="E47" s="123"/>
      <c r="F47" s="26" t="s">
        <v>307</v>
      </c>
      <c r="G47" s="26" t="s">
        <v>308</v>
      </c>
      <c r="H47" s="23" t="s">
        <v>141</v>
      </c>
      <c r="I47" s="19" t="s">
        <v>148</v>
      </c>
      <c r="J47" s="19" t="s">
        <v>149</v>
      </c>
      <c r="K47" s="20" t="s">
        <v>309</v>
      </c>
      <c r="L47" s="38" t="s">
        <v>310</v>
      </c>
      <c r="M47" s="71" t="s">
        <v>160</v>
      </c>
      <c r="N47" s="37" t="s">
        <v>164</v>
      </c>
      <c r="O47" s="7" t="s">
        <v>160</v>
      </c>
      <c r="P47" s="94" t="s">
        <v>494</v>
      </c>
      <c r="Q47" s="94" t="s">
        <v>495</v>
      </c>
      <c r="R47" s="93" t="s">
        <v>496</v>
      </c>
      <c r="S47" s="93" t="s">
        <v>480</v>
      </c>
      <c r="T47" s="93" t="s">
        <v>470</v>
      </c>
    </row>
    <row r="48" spans="1:20" ht="262.5" customHeight="1" x14ac:dyDescent="0.25">
      <c r="A48" s="123"/>
      <c r="B48" s="123"/>
      <c r="C48" s="131"/>
      <c r="D48" s="123"/>
      <c r="E48" s="123"/>
      <c r="F48" s="26" t="s">
        <v>311</v>
      </c>
      <c r="G48" s="26" t="s">
        <v>301</v>
      </c>
      <c r="H48" s="23" t="s">
        <v>143</v>
      </c>
      <c r="I48" s="19" t="s">
        <v>148</v>
      </c>
      <c r="J48" s="19" t="s">
        <v>152</v>
      </c>
      <c r="K48" s="20" t="s">
        <v>312</v>
      </c>
      <c r="L48" s="38" t="s">
        <v>310</v>
      </c>
      <c r="M48" s="71" t="s">
        <v>160</v>
      </c>
      <c r="N48" s="37" t="s">
        <v>164</v>
      </c>
      <c r="O48" s="7" t="s">
        <v>160</v>
      </c>
      <c r="P48" s="94" t="s">
        <v>472</v>
      </c>
      <c r="Q48" s="94" t="s">
        <v>497</v>
      </c>
      <c r="R48" s="93" t="s">
        <v>498</v>
      </c>
      <c r="S48" s="94" t="s">
        <v>499</v>
      </c>
      <c r="T48" s="93" t="s">
        <v>471</v>
      </c>
    </row>
    <row r="49" spans="1:20" ht="241.5" customHeight="1" x14ac:dyDescent="0.25">
      <c r="A49" s="123"/>
      <c r="B49" s="123"/>
      <c r="C49" s="131"/>
      <c r="D49" s="124"/>
      <c r="E49" s="124"/>
      <c r="F49" s="26" t="s">
        <v>313</v>
      </c>
      <c r="G49" s="26" t="s">
        <v>303</v>
      </c>
      <c r="H49" s="23" t="s">
        <v>143</v>
      </c>
      <c r="I49" s="19" t="s">
        <v>148</v>
      </c>
      <c r="J49" s="19" t="s">
        <v>152</v>
      </c>
      <c r="K49" s="20" t="s">
        <v>314</v>
      </c>
      <c r="L49" s="38" t="s">
        <v>310</v>
      </c>
      <c r="M49" s="71" t="s">
        <v>160</v>
      </c>
      <c r="N49" s="37" t="s">
        <v>164</v>
      </c>
      <c r="O49" s="7" t="s">
        <v>160</v>
      </c>
      <c r="P49" s="94" t="s">
        <v>472</v>
      </c>
      <c r="Q49" s="94" t="s">
        <v>518</v>
      </c>
      <c r="R49" s="93" t="s">
        <v>498</v>
      </c>
      <c r="S49" s="93" t="s">
        <v>519</v>
      </c>
      <c r="T49" s="93" t="s">
        <v>471</v>
      </c>
    </row>
    <row r="50" spans="1:20" ht="39.950000000000003" customHeight="1" x14ac:dyDescent="0.25">
      <c r="A50" s="123"/>
      <c r="B50" s="123"/>
      <c r="C50" s="131"/>
      <c r="D50" s="122" t="s">
        <v>315</v>
      </c>
      <c r="E50" s="122" t="s">
        <v>316</v>
      </c>
      <c r="F50" s="26" t="s">
        <v>317</v>
      </c>
      <c r="G50" s="26" t="s">
        <v>318</v>
      </c>
      <c r="H50" s="26" t="s">
        <v>143</v>
      </c>
      <c r="I50" s="25" t="s">
        <v>150</v>
      </c>
      <c r="J50" s="25" t="s">
        <v>152</v>
      </c>
      <c r="K50" s="25" t="s">
        <v>189</v>
      </c>
      <c r="M50" s="71"/>
      <c r="N50" s="37"/>
    </row>
    <row r="51" spans="1:20" ht="234" customHeight="1" x14ac:dyDescent="0.25">
      <c r="A51" s="123"/>
      <c r="B51" s="123"/>
      <c r="C51" s="131"/>
      <c r="D51" s="123"/>
      <c r="E51" s="123"/>
      <c r="F51" s="26" t="s">
        <v>319</v>
      </c>
      <c r="G51" s="26" t="s">
        <v>320</v>
      </c>
      <c r="H51" s="26" t="s">
        <v>143</v>
      </c>
      <c r="I51" s="25" t="s">
        <v>150</v>
      </c>
      <c r="J51" s="25" t="s">
        <v>152</v>
      </c>
      <c r="K51" s="20" t="s">
        <v>321</v>
      </c>
      <c r="L51" s="38" t="s">
        <v>310</v>
      </c>
      <c r="M51" s="71" t="s">
        <v>160</v>
      </c>
      <c r="N51" s="37" t="s">
        <v>164</v>
      </c>
      <c r="O51" s="7" t="s">
        <v>160</v>
      </c>
      <c r="P51" s="94" t="s">
        <v>477</v>
      </c>
      <c r="Q51" s="94" t="s">
        <v>500</v>
      </c>
      <c r="R51" s="93" t="s">
        <v>501</v>
      </c>
      <c r="S51" s="93" t="s">
        <v>502</v>
      </c>
      <c r="T51" s="93" t="s">
        <v>503</v>
      </c>
    </row>
    <row r="52" spans="1:20" ht="225" customHeight="1" x14ac:dyDescent="0.25">
      <c r="A52" s="123"/>
      <c r="B52" s="123"/>
      <c r="C52" s="131"/>
      <c r="D52" s="123"/>
      <c r="E52" s="123"/>
      <c r="F52" s="26" t="s">
        <v>322</v>
      </c>
      <c r="G52" s="26" t="s">
        <v>323</v>
      </c>
      <c r="H52" s="26" t="s">
        <v>143</v>
      </c>
      <c r="I52" s="25" t="s">
        <v>150</v>
      </c>
      <c r="J52" s="25" t="s">
        <v>152</v>
      </c>
      <c r="K52" s="20" t="s">
        <v>324</v>
      </c>
      <c r="L52" s="38" t="s">
        <v>310</v>
      </c>
      <c r="M52" s="71" t="s">
        <v>160</v>
      </c>
      <c r="N52" s="37" t="s">
        <v>164</v>
      </c>
      <c r="O52" s="7" t="s">
        <v>160</v>
      </c>
      <c r="P52" s="94" t="s">
        <v>476</v>
      </c>
      <c r="Q52" s="94" t="s">
        <v>504</v>
      </c>
      <c r="R52" s="93" t="s">
        <v>501</v>
      </c>
      <c r="S52" s="93" t="s">
        <v>505</v>
      </c>
      <c r="T52" s="93" t="s">
        <v>503</v>
      </c>
    </row>
    <row r="53" spans="1:20" ht="177" customHeight="1" x14ac:dyDescent="0.25">
      <c r="A53" s="123"/>
      <c r="B53" s="123"/>
      <c r="C53" s="131"/>
      <c r="D53" s="124"/>
      <c r="E53" s="124"/>
      <c r="F53" s="26" t="s">
        <v>325</v>
      </c>
      <c r="G53" s="26" t="s">
        <v>326</v>
      </c>
      <c r="H53" s="26" t="s">
        <v>143</v>
      </c>
      <c r="I53" s="25" t="s">
        <v>150</v>
      </c>
      <c r="J53" s="25" t="s">
        <v>152</v>
      </c>
      <c r="K53" s="20" t="s">
        <v>327</v>
      </c>
      <c r="L53" s="38" t="s">
        <v>310</v>
      </c>
      <c r="M53" s="71" t="s">
        <v>160</v>
      </c>
      <c r="N53" s="37" t="s">
        <v>164</v>
      </c>
      <c r="O53" s="7" t="s">
        <v>160</v>
      </c>
      <c r="P53" s="94" t="s">
        <v>478</v>
      </c>
      <c r="Q53" s="94" t="s">
        <v>516</v>
      </c>
      <c r="R53" s="93" t="s">
        <v>507</v>
      </c>
      <c r="S53" s="93" t="s">
        <v>517</v>
      </c>
      <c r="T53" s="93" t="s">
        <v>509</v>
      </c>
    </row>
    <row r="54" spans="1:20" ht="39.950000000000003" customHeight="1" x14ac:dyDescent="0.25">
      <c r="A54" s="123"/>
      <c r="B54" s="123"/>
      <c r="C54" s="131"/>
      <c r="D54" s="122" t="s">
        <v>328</v>
      </c>
      <c r="E54" s="122" t="s">
        <v>329</v>
      </c>
      <c r="F54" s="26" t="s">
        <v>330</v>
      </c>
      <c r="G54" s="26" t="s">
        <v>331</v>
      </c>
      <c r="H54" s="26" t="s">
        <v>143</v>
      </c>
      <c r="I54" s="25" t="s">
        <v>148</v>
      </c>
      <c r="J54" s="25" t="s">
        <v>152</v>
      </c>
      <c r="K54" s="22" t="s">
        <v>189</v>
      </c>
      <c r="L54" s="34"/>
      <c r="M54" s="28"/>
      <c r="N54" s="41"/>
      <c r="O54" s="42"/>
      <c r="P54" s="43"/>
      <c r="Q54" s="99"/>
      <c r="R54" s="34"/>
      <c r="S54" s="34"/>
      <c r="T54" s="34"/>
    </row>
    <row r="55" spans="1:20" ht="39.950000000000003" customHeight="1" x14ac:dyDescent="0.25">
      <c r="A55" s="123"/>
      <c r="B55" s="123"/>
      <c r="C55" s="131"/>
      <c r="D55" s="123"/>
      <c r="E55" s="123"/>
      <c r="F55" s="26" t="s">
        <v>332</v>
      </c>
      <c r="G55" s="46" t="s">
        <v>333</v>
      </c>
      <c r="H55" s="46" t="s">
        <v>143</v>
      </c>
      <c r="I55" s="55" t="s">
        <v>150</v>
      </c>
      <c r="J55" s="55" t="s">
        <v>152</v>
      </c>
      <c r="K55" s="25" t="s">
        <v>189</v>
      </c>
      <c r="M55" s="25"/>
      <c r="N55" s="37"/>
    </row>
    <row r="56" spans="1:20" ht="45" x14ac:dyDescent="0.25">
      <c r="A56" s="123"/>
      <c r="B56" s="123"/>
      <c r="C56" s="131"/>
      <c r="D56" s="124"/>
      <c r="E56" s="124"/>
      <c r="F56" s="26" t="s">
        <v>334</v>
      </c>
      <c r="G56" s="46" t="s">
        <v>335</v>
      </c>
      <c r="H56" s="46" t="s">
        <v>143</v>
      </c>
      <c r="I56" s="55" t="s">
        <v>150</v>
      </c>
      <c r="J56" s="55" t="s">
        <v>152</v>
      </c>
      <c r="K56" s="25" t="s">
        <v>189</v>
      </c>
      <c r="M56" s="25"/>
      <c r="N56" s="37"/>
    </row>
    <row r="57" spans="1:20" ht="207" customHeight="1" x14ac:dyDescent="0.25">
      <c r="A57" s="123"/>
      <c r="B57" s="123"/>
      <c r="C57" s="131"/>
      <c r="D57" s="122" t="s">
        <v>336</v>
      </c>
      <c r="E57" s="122" t="s">
        <v>337</v>
      </c>
      <c r="F57" s="72" t="s">
        <v>338</v>
      </c>
      <c r="G57" s="20" t="s">
        <v>214</v>
      </c>
      <c r="H57" s="26" t="s">
        <v>144</v>
      </c>
      <c r="I57" s="25" t="s">
        <v>150</v>
      </c>
      <c r="J57" s="25" t="s">
        <v>152</v>
      </c>
      <c r="K57" s="20" t="s">
        <v>339</v>
      </c>
      <c r="L57" s="38" t="s">
        <v>310</v>
      </c>
      <c r="M57" s="25" t="s">
        <v>160</v>
      </c>
      <c r="N57" s="37" t="s">
        <v>163</v>
      </c>
      <c r="O57" s="7" t="s">
        <v>160</v>
      </c>
      <c r="P57" s="94" t="s">
        <v>473</v>
      </c>
      <c r="Q57" s="94" t="s">
        <v>506</v>
      </c>
      <c r="R57" s="93" t="s">
        <v>507</v>
      </c>
      <c r="S57" s="93" t="s">
        <v>508</v>
      </c>
      <c r="T57" s="93" t="s">
        <v>509</v>
      </c>
    </row>
    <row r="58" spans="1:20" ht="45" x14ac:dyDescent="0.25">
      <c r="A58" s="123"/>
      <c r="B58" s="123"/>
      <c r="C58" s="131"/>
      <c r="D58" s="123"/>
      <c r="E58" s="123"/>
      <c r="F58" s="72" t="s">
        <v>340</v>
      </c>
      <c r="G58" s="20" t="s">
        <v>341</v>
      </c>
      <c r="H58" s="26" t="s">
        <v>144</v>
      </c>
      <c r="I58" s="25" t="s">
        <v>150</v>
      </c>
      <c r="J58" s="25" t="s">
        <v>152</v>
      </c>
      <c r="K58" s="55" t="s">
        <v>189</v>
      </c>
      <c r="M58" s="25"/>
      <c r="N58" s="37"/>
      <c r="P58" s="73"/>
      <c r="Q58" s="102"/>
      <c r="R58" s="40"/>
      <c r="S58" s="40"/>
      <c r="T58" s="40"/>
    </row>
    <row r="59" spans="1:20" ht="39.950000000000003" customHeight="1" x14ac:dyDescent="0.25">
      <c r="A59" s="123"/>
      <c r="B59" s="123"/>
      <c r="C59" s="131"/>
      <c r="D59" s="124"/>
      <c r="E59" s="124"/>
      <c r="F59" s="72" t="s">
        <v>342</v>
      </c>
      <c r="G59" s="20" t="s">
        <v>343</v>
      </c>
      <c r="H59" s="26" t="s">
        <v>144</v>
      </c>
      <c r="I59" s="25" t="s">
        <v>150</v>
      </c>
      <c r="J59" s="25" t="s">
        <v>152</v>
      </c>
      <c r="K59" s="55" t="s">
        <v>189</v>
      </c>
      <c r="M59" s="25"/>
      <c r="N59" s="37"/>
      <c r="P59" s="73"/>
      <c r="Q59" s="102"/>
      <c r="R59" s="40"/>
      <c r="S59" s="40"/>
      <c r="T59" s="40"/>
    </row>
    <row r="60" spans="1:20" ht="327.75" customHeight="1" thickBot="1" x14ac:dyDescent="0.3">
      <c r="A60" s="110"/>
      <c r="B60" s="110"/>
      <c r="C60" s="132"/>
      <c r="D60" s="58" t="s">
        <v>344</v>
      </c>
      <c r="E60" s="58" t="s">
        <v>345</v>
      </c>
      <c r="F60" s="56" t="s">
        <v>346</v>
      </c>
      <c r="G60" s="58" t="s">
        <v>347</v>
      </c>
      <c r="H60" s="58" t="s">
        <v>143</v>
      </c>
      <c r="I60" s="59" t="s">
        <v>150</v>
      </c>
      <c r="J60" s="59" t="s">
        <v>152</v>
      </c>
      <c r="K60" s="58" t="s">
        <v>348</v>
      </c>
      <c r="L60" s="49" t="s">
        <v>349</v>
      </c>
      <c r="M60" s="59" t="s">
        <v>168</v>
      </c>
      <c r="N60" s="74" t="s">
        <v>163</v>
      </c>
      <c r="O60" s="75"/>
      <c r="P60" s="103" t="s">
        <v>474</v>
      </c>
      <c r="Q60" s="103" t="s">
        <v>510</v>
      </c>
      <c r="R60" s="96" t="s">
        <v>520</v>
      </c>
      <c r="S60" s="96" t="s">
        <v>521</v>
      </c>
      <c r="T60" s="96" t="s">
        <v>522</v>
      </c>
    </row>
    <row r="61" spans="1:20" ht="60.75" thickTop="1" x14ac:dyDescent="0.25">
      <c r="A61" s="109" t="s">
        <v>76</v>
      </c>
      <c r="B61" s="109">
        <v>4</v>
      </c>
      <c r="C61" s="125" t="s">
        <v>350</v>
      </c>
      <c r="D61" s="27" t="s">
        <v>351</v>
      </c>
      <c r="E61" s="77" t="s">
        <v>352</v>
      </c>
      <c r="F61" s="77" t="s">
        <v>353</v>
      </c>
      <c r="G61" s="27" t="s">
        <v>354</v>
      </c>
      <c r="H61" s="27" t="s">
        <v>144</v>
      </c>
      <c r="I61" s="28" t="s">
        <v>150</v>
      </c>
      <c r="J61" s="28" t="s">
        <v>152</v>
      </c>
      <c r="K61" s="77" t="s">
        <v>189</v>
      </c>
      <c r="L61" s="34"/>
      <c r="M61" s="28"/>
      <c r="N61" s="41"/>
      <c r="O61" s="42"/>
      <c r="P61" s="43"/>
      <c r="Q61" s="99"/>
      <c r="R61" s="34"/>
      <c r="S61" s="34"/>
      <c r="T61" s="34"/>
    </row>
    <row r="62" spans="1:20" ht="75" x14ac:dyDescent="0.25">
      <c r="A62" s="123"/>
      <c r="B62" s="123"/>
      <c r="C62" s="126"/>
      <c r="D62" s="122" t="s">
        <v>355</v>
      </c>
      <c r="E62" s="122" t="s">
        <v>356</v>
      </c>
      <c r="F62" s="46" t="s">
        <v>357</v>
      </c>
      <c r="G62" s="27" t="s">
        <v>358</v>
      </c>
      <c r="H62" s="27" t="s">
        <v>144</v>
      </c>
      <c r="I62" s="28" t="s">
        <v>150</v>
      </c>
      <c r="J62" s="28" t="s">
        <v>152</v>
      </c>
      <c r="K62" s="25" t="s">
        <v>189</v>
      </c>
      <c r="M62" s="25"/>
      <c r="N62" s="37"/>
    </row>
    <row r="63" spans="1:20" ht="75" x14ac:dyDescent="0.25">
      <c r="A63" s="123"/>
      <c r="B63" s="123"/>
      <c r="C63" s="126"/>
      <c r="D63" s="124"/>
      <c r="E63" s="124"/>
      <c r="F63" s="46" t="s">
        <v>359</v>
      </c>
      <c r="G63" s="26" t="s">
        <v>360</v>
      </c>
      <c r="H63" s="26" t="s">
        <v>144</v>
      </c>
      <c r="I63" s="28" t="s">
        <v>150</v>
      </c>
      <c r="J63" s="28" t="s">
        <v>152</v>
      </c>
      <c r="K63" s="25" t="s">
        <v>189</v>
      </c>
      <c r="M63" s="25"/>
      <c r="N63" s="37"/>
    </row>
    <row r="64" spans="1:20" ht="39.950000000000003" customHeight="1" x14ac:dyDescent="0.25">
      <c r="A64" s="123"/>
      <c r="B64" s="123"/>
      <c r="C64" s="126"/>
      <c r="D64" s="122" t="s">
        <v>361</v>
      </c>
      <c r="E64" s="122" t="s">
        <v>362</v>
      </c>
      <c r="F64" s="46" t="s">
        <v>363</v>
      </c>
      <c r="G64" s="26" t="s">
        <v>364</v>
      </c>
      <c r="H64" s="26" t="s">
        <v>143</v>
      </c>
      <c r="I64" s="25" t="s">
        <v>150</v>
      </c>
      <c r="J64" s="25" t="s">
        <v>152</v>
      </c>
      <c r="K64" s="25" t="s">
        <v>189</v>
      </c>
      <c r="L64" s="34"/>
      <c r="M64" s="28"/>
      <c r="N64" s="41"/>
      <c r="O64" s="42"/>
      <c r="P64" s="43"/>
      <c r="Q64" s="99"/>
      <c r="R64" s="34"/>
      <c r="S64" s="34"/>
      <c r="T64" s="34"/>
    </row>
    <row r="65" spans="1:20" ht="60" x14ac:dyDescent="0.25">
      <c r="A65" s="123"/>
      <c r="B65" s="123"/>
      <c r="C65" s="126"/>
      <c r="D65" s="123"/>
      <c r="E65" s="123"/>
      <c r="F65" s="46" t="s">
        <v>365</v>
      </c>
      <c r="G65" s="26" t="s">
        <v>366</v>
      </c>
      <c r="H65" s="26" t="s">
        <v>143</v>
      </c>
      <c r="I65" s="25" t="s">
        <v>150</v>
      </c>
      <c r="J65" s="25" t="s">
        <v>152</v>
      </c>
      <c r="K65" s="25" t="s">
        <v>189</v>
      </c>
      <c r="M65" s="25"/>
      <c r="N65" s="37"/>
    </row>
    <row r="66" spans="1:20" ht="39.950000000000003" customHeight="1" thickBot="1" x14ac:dyDescent="0.3">
      <c r="A66" s="110"/>
      <c r="B66" s="110"/>
      <c r="C66" s="112"/>
      <c r="D66" s="110"/>
      <c r="E66" s="110"/>
      <c r="F66" s="58" t="s">
        <v>367</v>
      </c>
      <c r="G66" s="58" t="s">
        <v>368</v>
      </c>
      <c r="H66" s="58" t="s">
        <v>144</v>
      </c>
      <c r="I66" s="59" t="s">
        <v>150</v>
      </c>
      <c r="J66" s="59" t="s">
        <v>152</v>
      </c>
      <c r="K66" s="59" t="s">
        <v>189</v>
      </c>
      <c r="L66" s="78"/>
      <c r="M66" s="59"/>
      <c r="N66" s="74"/>
      <c r="O66" s="75"/>
      <c r="P66" s="79"/>
      <c r="Q66" s="104"/>
      <c r="R66" s="78"/>
      <c r="S66" s="78"/>
      <c r="T66" s="78"/>
    </row>
    <row r="67" spans="1:20" ht="75.75" thickTop="1" x14ac:dyDescent="0.25">
      <c r="A67" s="109" t="s">
        <v>76</v>
      </c>
      <c r="B67" s="109">
        <v>5</v>
      </c>
      <c r="C67" s="127" t="s">
        <v>369</v>
      </c>
      <c r="D67" s="109" t="s">
        <v>370</v>
      </c>
      <c r="E67" s="109" t="s">
        <v>371</v>
      </c>
      <c r="F67" s="77" t="s">
        <v>372</v>
      </c>
      <c r="G67" s="77" t="s">
        <v>373</v>
      </c>
      <c r="H67" s="77" t="s">
        <v>144</v>
      </c>
      <c r="I67" s="77" t="s">
        <v>150</v>
      </c>
      <c r="J67" s="77" t="s">
        <v>152</v>
      </c>
      <c r="K67" s="77" t="s">
        <v>189</v>
      </c>
      <c r="L67" s="66"/>
      <c r="M67" s="67"/>
      <c r="N67" s="68"/>
      <c r="O67" s="69"/>
      <c r="P67" s="70"/>
      <c r="Q67" s="101"/>
      <c r="R67" s="66"/>
      <c r="S67" s="66"/>
      <c r="T67" s="66"/>
    </row>
    <row r="68" spans="1:20" ht="45" x14ac:dyDescent="0.25">
      <c r="A68" s="123"/>
      <c r="B68" s="123"/>
      <c r="C68" s="128"/>
      <c r="D68" s="124"/>
      <c r="E68" s="124"/>
      <c r="F68" s="26" t="s">
        <v>374</v>
      </c>
      <c r="G68" s="27" t="s">
        <v>375</v>
      </c>
      <c r="H68" s="27" t="s">
        <v>144</v>
      </c>
      <c r="I68" s="27" t="s">
        <v>148</v>
      </c>
      <c r="J68" s="27" t="s">
        <v>151</v>
      </c>
      <c r="K68" s="27" t="s">
        <v>189</v>
      </c>
      <c r="M68" s="25"/>
      <c r="N68" s="37"/>
    </row>
    <row r="69" spans="1:20" ht="120" x14ac:dyDescent="0.25">
      <c r="A69" s="123"/>
      <c r="B69" s="123"/>
      <c r="C69" s="128"/>
      <c r="D69" s="80" t="s">
        <v>376</v>
      </c>
      <c r="E69" s="80" t="s">
        <v>377</v>
      </c>
      <c r="F69" s="80" t="s">
        <v>378</v>
      </c>
      <c r="G69" s="27" t="s">
        <v>379</v>
      </c>
      <c r="H69" s="27" t="s">
        <v>144</v>
      </c>
      <c r="I69" s="25" t="s">
        <v>150</v>
      </c>
      <c r="J69" s="25" t="s">
        <v>149</v>
      </c>
      <c r="K69" s="20" t="s">
        <v>380</v>
      </c>
      <c r="L69" s="38" t="s">
        <v>206</v>
      </c>
      <c r="M69" s="25" t="s">
        <v>160</v>
      </c>
      <c r="N69" s="37" t="s">
        <v>163</v>
      </c>
      <c r="O69" s="7" t="s">
        <v>160</v>
      </c>
      <c r="P69" s="81" t="s">
        <v>381</v>
      </c>
    </row>
    <row r="70" spans="1:20" ht="39.950000000000003" customHeight="1" x14ac:dyDescent="0.25">
      <c r="A70" s="123"/>
      <c r="B70" s="123"/>
      <c r="C70" s="128"/>
      <c r="D70" s="122" t="s">
        <v>382</v>
      </c>
      <c r="E70" s="122" t="s">
        <v>383</v>
      </c>
      <c r="F70" s="26" t="s">
        <v>384</v>
      </c>
      <c r="G70" s="27" t="s">
        <v>385</v>
      </c>
      <c r="H70" s="27" t="s">
        <v>144</v>
      </c>
      <c r="I70" s="25" t="s">
        <v>148</v>
      </c>
      <c r="J70" s="25" t="s">
        <v>149</v>
      </c>
      <c r="K70" s="25" t="s">
        <v>189</v>
      </c>
      <c r="M70" s="25"/>
      <c r="N70" s="37"/>
    </row>
    <row r="71" spans="1:20" ht="96" customHeight="1" x14ac:dyDescent="0.25">
      <c r="A71" s="123"/>
      <c r="B71" s="123"/>
      <c r="C71" s="128"/>
      <c r="D71" s="123"/>
      <c r="E71" s="123"/>
      <c r="F71" s="26" t="s">
        <v>386</v>
      </c>
      <c r="G71" s="26" t="s">
        <v>387</v>
      </c>
      <c r="H71" s="27" t="s">
        <v>144</v>
      </c>
      <c r="I71" s="25" t="s">
        <v>148</v>
      </c>
      <c r="J71" s="25" t="s">
        <v>149</v>
      </c>
      <c r="K71" s="20" t="s">
        <v>388</v>
      </c>
      <c r="L71" s="38" t="s">
        <v>389</v>
      </c>
      <c r="M71" s="71" t="s">
        <v>160</v>
      </c>
      <c r="N71" s="37" t="s">
        <v>164</v>
      </c>
      <c r="O71" s="7" t="s">
        <v>160</v>
      </c>
      <c r="P71" s="39" t="s">
        <v>390</v>
      </c>
    </row>
    <row r="72" spans="1:20" ht="105.75" customHeight="1" x14ac:dyDescent="0.25">
      <c r="A72" s="123"/>
      <c r="B72" s="123"/>
      <c r="C72" s="128"/>
      <c r="D72" s="123"/>
      <c r="E72" s="123"/>
      <c r="F72" s="26" t="s">
        <v>391</v>
      </c>
      <c r="G72" s="26" t="s">
        <v>392</v>
      </c>
      <c r="H72" s="27" t="s">
        <v>144</v>
      </c>
      <c r="I72" s="25" t="s">
        <v>148</v>
      </c>
      <c r="J72" s="25" t="s">
        <v>149</v>
      </c>
      <c r="K72" s="20" t="s">
        <v>393</v>
      </c>
      <c r="L72" s="38" t="s">
        <v>310</v>
      </c>
      <c r="M72" s="71" t="s">
        <v>160</v>
      </c>
      <c r="N72" s="37" t="s">
        <v>164</v>
      </c>
      <c r="O72" s="7" t="s">
        <v>160</v>
      </c>
      <c r="P72" s="39" t="s">
        <v>390</v>
      </c>
    </row>
    <row r="73" spans="1:20" ht="112.5" customHeight="1" x14ac:dyDescent="0.25">
      <c r="A73" s="123"/>
      <c r="B73" s="123"/>
      <c r="C73" s="128"/>
      <c r="D73" s="123"/>
      <c r="E73" s="123"/>
      <c r="F73" s="26" t="s">
        <v>394</v>
      </c>
      <c r="G73" s="26" t="s">
        <v>395</v>
      </c>
      <c r="H73" s="27" t="s">
        <v>144</v>
      </c>
      <c r="I73" s="25" t="s">
        <v>148</v>
      </c>
      <c r="J73" s="25" t="s">
        <v>149</v>
      </c>
      <c r="K73" s="20" t="s">
        <v>396</v>
      </c>
      <c r="L73" s="38" t="s">
        <v>310</v>
      </c>
      <c r="M73" s="71" t="s">
        <v>160</v>
      </c>
      <c r="N73" s="37" t="s">
        <v>164</v>
      </c>
      <c r="O73" s="7" t="s">
        <v>160</v>
      </c>
      <c r="P73" s="39" t="s">
        <v>390</v>
      </c>
    </row>
    <row r="74" spans="1:20" ht="108" customHeight="1" thickBot="1" x14ac:dyDescent="0.3">
      <c r="A74" s="110"/>
      <c r="B74" s="110"/>
      <c r="C74" s="129"/>
      <c r="D74" s="110"/>
      <c r="E74" s="110"/>
      <c r="F74" s="58" t="s">
        <v>397</v>
      </c>
      <c r="G74" s="58" t="s">
        <v>398</v>
      </c>
      <c r="H74" s="47" t="s">
        <v>144</v>
      </c>
      <c r="I74" s="59" t="s">
        <v>148</v>
      </c>
      <c r="J74" s="59" t="s">
        <v>149</v>
      </c>
      <c r="K74" s="82" t="s">
        <v>399</v>
      </c>
      <c r="L74" s="83" t="s">
        <v>389</v>
      </c>
      <c r="M74" s="84" t="s">
        <v>160</v>
      </c>
      <c r="N74" s="85" t="s">
        <v>164</v>
      </c>
      <c r="O74" s="86" t="s">
        <v>160</v>
      </c>
      <c r="P74" s="76" t="s">
        <v>390</v>
      </c>
      <c r="Q74" s="105"/>
      <c r="R74" s="87"/>
      <c r="S74" s="87"/>
      <c r="T74" s="87"/>
    </row>
    <row r="75" spans="1:20" ht="60.75" thickTop="1" x14ac:dyDescent="0.25">
      <c r="A75" s="109" t="s">
        <v>76</v>
      </c>
      <c r="B75" s="109">
        <v>6</v>
      </c>
      <c r="C75" s="125" t="s">
        <v>400</v>
      </c>
      <c r="D75" s="27" t="s">
        <v>401</v>
      </c>
      <c r="E75" s="77" t="s">
        <v>402</v>
      </c>
      <c r="F75" s="77" t="s">
        <v>403</v>
      </c>
      <c r="G75" s="77" t="s">
        <v>404</v>
      </c>
      <c r="H75" s="77" t="s">
        <v>143</v>
      </c>
      <c r="I75" s="77" t="s">
        <v>150</v>
      </c>
      <c r="J75" s="77" t="s">
        <v>152</v>
      </c>
      <c r="K75" s="77" t="s">
        <v>189</v>
      </c>
      <c r="L75" s="34"/>
      <c r="M75" s="28"/>
      <c r="N75" s="41"/>
      <c r="O75" s="42"/>
      <c r="P75" s="43"/>
      <c r="Q75" s="99"/>
      <c r="R75" s="34"/>
      <c r="S75" s="34"/>
      <c r="T75" s="34"/>
    </row>
    <row r="76" spans="1:20" ht="39.950000000000003" customHeight="1" x14ac:dyDescent="0.25">
      <c r="A76" s="123"/>
      <c r="B76" s="123"/>
      <c r="C76" s="126"/>
      <c r="D76" s="122" t="s">
        <v>405</v>
      </c>
      <c r="E76" s="122" t="s">
        <v>406</v>
      </c>
      <c r="F76" s="26" t="s">
        <v>407</v>
      </c>
      <c r="G76" s="26" t="s">
        <v>408</v>
      </c>
      <c r="H76" s="26" t="s">
        <v>143</v>
      </c>
      <c r="I76" s="25" t="s">
        <v>150</v>
      </c>
      <c r="J76" s="25" t="s">
        <v>152</v>
      </c>
      <c r="K76" s="25" t="s">
        <v>189</v>
      </c>
      <c r="M76" s="25"/>
      <c r="N76" s="37"/>
    </row>
    <row r="77" spans="1:20" ht="60" x14ac:dyDescent="0.25">
      <c r="A77" s="123"/>
      <c r="B77" s="123"/>
      <c r="C77" s="126"/>
      <c r="D77" s="123"/>
      <c r="E77" s="123"/>
      <c r="F77" s="26" t="s">
        <v>409</v>
      </c>
      <c r="G77" s="26" t="s">
        <v>410</v>
      </c>
      <c r="H77" s="26" t="s">
        <v>143</v>
      </c>
      <c r="I77" s="25" t="s">
        <v>150</v>
      </c>
      <c r="J77" s="25" t="s">
        <v>152</v>
      </c>
      <c r="K77" s="25" t="s">
        <v>189</v>
      </c>
      <c r="M77" s="25"/>
      <c r="N77" s="37"/>
    </row>
    <row r="78" spans="1:20" ht="39.950000000000003" customHeight="1" x14ac:dyDescent="0.25">
      <c r="A78" s="123"/>
      <c r="B78" s="123"/>
      <c r="C78" s="126"/>
      <c r="D78" s="123"/>
      <c r="E78" s="123"/>
      <c r="F78" s="26" t="s">
        <v>411</v>
      </c>
      <c r="G78" s="26" t="s">
        <v>412</v>
      </c>
      <c r="H78" s="26" t="s">
        <v>143</v>
      </c>
      <c r="I78" s="25" t="s">
        <v>150</v>
      </c>
      <c r="J78" s="25" t="s">
        <v>152</v>
      </c>
      <c r="K78" s="25" t="s">
        <v>189</v>
      </c>
      <c r="M78" s="25"/>
      <c r="N78" s="37"/>
    </row>
    <row r="79" spans="1:20" ht="30" x14ac:dyDescent="0.25">
      <c r="A79" s="123"/>
      <c r="B79" s="123"/>
      <c r="C79" s="126"/>
      <c r="D79" s="123"/>
      <c r="E79" s="123"/>
      <c r="F79" s="26" t="s">
        <v>413</v>
      </c>
      <c r="G79" s="26" t="s">
        <v>414</v>
      </c>
      <c r="H79" s="26" t="s">
        <v>141</v>
      </c>
      <c r="I79" s="25" t="s">
        <v>150</v>
      </c>
      <c r="J79" s="25" t="s">
        <v>152</v>
      </c>
      <c r="K79" s="25" t="s">
        <v>189</v>
      </c>
      <c r="M79" s="25"/>
      <c r="N79" s="37"/>
    </row>
    <row r="80" spans="1:20" ht="409.5" customHeight="1" x14ac:dyDescent="0.25">
      <c r="A80" s="123"/>
      <c r="B80" s="123"/>
      <c r="C80" s="126"/>
      <c r="D80" s="123"/>
      <c r="E80" s="123"/>
      <c r="F80" s="26" t="s">
        <v>415</v>
      </c>
      <c r="G80" s="26" t="s">
        <v>416</v>
      </c>
      <c r="H80" s="26" t="s">
        <v>143</v>
      </c>
      <c r="I80" s="25" t="s">
        <v>148</v>
      </c>
      <c r="J80" s="25" t="s">
        <v>152</v>
      </c>
      <c r="K80" s="20" t="s">
        <v>417</v>
      </c>
      <c r="L80" s="38" t="s">
        <v>196</v>
      </c>
      <c r="M80" s="25" t="s">
        <v>160</v>
      </c>
      <c r="N80" s="37" t="s">
        <v>164</v>
      </c>
      <c r="O80" s="7" t="s">
        <v>160</v>
      </c>
      <c r="P80" s="94" t="s">
        <v>475</v>
      </c>
      <c r="Q80" s="94" t="s">
        <v>523</v>
      </c>
      <c r="R80" s="93" t="s">
        <v>524</v>
      </c>
      <c r="S80" s="93" t="s">
        <v>525</v>
      </c>
      <c r="T80" s="94" t="s">
        <v>526</v>
      </c>
    </row>
    <row r="81" spans="1:20" ht="45" x14ac:dyDescent="0.25">
      <c r="A81" s="123"/>
      <c r="B81" s="123"/>
      <c r="C81" s="126"/>
      <c r="D81" s="123"/>
      <c r="E81" s="123"/>
      <c r="F81" s="26" t="s">
        <v>418</v>
      </c>
      <c r="G81" s="26" t="s">
        <v>419</v>
      </c>
      <c r="H81" s="26" t="s">
        <v>143</v>
      </c>
      <c r="I81" s="25" t="s">
        <v>150</v>
      </c>
      <c r="J81" s="25" t="s">
        <v>152</v>
      </c>
      <c r="K81" s="25" t="s">
        <v>189</v>
      </c>
      <c r="M81" s="25"/>
      <c r="N81" s="37"/>
      <c r="R81" s="34"/>
    </row>
    <row r="82" spans="1:20" ht="39.950000000000003" customHeight="1" x14ac:dyDescent="0.25">
      <c r="A82" s="123"/>
      <c r="B82" s="123"/>
      <c r="C82" s="126"/>
      <c r="D82" s="123"/>
      <c r="E82" s="123"/>
      <c r="F82" s="26" t="s">
        <v>420</v>
      </c>
      <c r="G82" s="45" t="s">
        <v>421</v>
      </c>
      <c r="H82" s="26" t="s">
        <v>143</v>
      </c>
      <c r="I82" s="25" t="s">
        <v>150</v>
      </c>
      <c r="J82" s="25" t="s">
        <v>152</v>
      </c>
      <c r="K82" s="55" t="s">
        <v>189</v>
      </c>
      <c r="M82" s="25"/>
      <c r="N82" s="37"/>
    </row>
    <row r="83" spans="1:20" ht="39.950000000000003" customHeight="1" x14ac:dyDescent="0.25">
      <c r="A83" s="123"/>
      <c r="B83" s="123"/>
      <c r="C83" s="126"/>
      <c r="D83" s="124"/>
      <c r="E83" s="124"/>
      <c r="F83" s="26" t="s">
        <v>422</v>
      </c>
      <c r="G83" s="26" t="s">
        <v>423</v>
      </c>
      <c r="H83" s="26" t="s">
        <v>143</v>
      </c>
      <c r="I83" s="26" t="s">
        <v>150</v>
      </c>
      <c r="J83" s="25" t="s">
        <v>152</v>
      </c>
      <c r="K83" s="55" t="s">
        <v>189</v>
      </c>
      <c r="M83" s="25"/>
      <c r="N83" s="37"/>
    </row>
    <row r="84" spans="1:20" ht="133.5" customHeight="1" x14ac:dyDescent="0.25">
      <c r="A84" s="123"/>
      <c r="B84" s="123"/>
      <c r="C84" s="126"/>
      <c r="D84" s="122" t="s">
        <v>424</v>
      </c>
      <c r="E84" s="122" t="s">
        <v>425</v>
      </c>
      <c r="F84" s="26" t="s">
        <v>426</v>
      </c>
      <c r="G84" s="27" t="s">
        <v>427</v>
      </c>
      <c r="H84" s="27" t="s">
        <v>141</v>
      </c>
      <c r="I84" s="27" t="s">
        <v>150</v>
      </c>
      <c r="J84" s="28" t="s">
        <v>152</v>
      </c>
      <c r="K84" s="55" t="s">
        <v>189</v>
      </c>
      <c r="L84" s="34"/>
      <c r="M84" s="28"/>
      <c r="N84" s="41"/>
      <c r="O84" s="42"/>
      <c r="P84" s="43"/>
      <c r="Q84" s="99"/>
      <c r="R84" s="34"/>
      <c r="S84" s="34"/>
      <c r="T84" s="34"/>
    </row>
    <row r="85" spans="1:20" ht="39.950000000000003" customHeight="1" x14ac:dyDescent="0.25">
      <c r="A85" s="123"/>
      <c r="B85" s="123"/>
      <c r="C85" s="126"/>
      <c r="D85" s="123"/>
      <c r="E85" s="123"/>
      <c r="F85" s="26" t="s">
        <v>428</v>
      </c>
      <c r="G85" s="27" t="s">
        <v>429</v>
      </c>
      <c r="H85" s="27" t="s">
        <v>141</v>
      </c>
      <c r="I85" s="27" t="s">
        <v>150</v>
      </c>
      <c r="J85" s="28" t="s">
        <v>152</v>
      </c>
      <c r="K85" s="55" t="s">
        <v>189</v>
      </c>
      <c r="M85" s="25"/>
      <c r="N85" s="37"/>
    </row>
    <row r="86" spans="1:20" ht="39.950000000000003" customHeight="1" x14ac:dyDescent="0.25">
      <c r="A86" s="123"/>
      <c r="B86" s="123"/>
      <c r="C86" s="126"/>
      <c r="D86" s="123"/>
      <c r="E86" s="123"/>
      <c r="F86" s="26" t="s">
        <v>430</v>
      </c>
      <c r="G86" s="27" t="s">
        <v>431</v>
      </c>
      <c r="H86" s="27" t="s">
        <v>143</v>
      </c>
      <c r="I86" s="27" t="s">
        <v>150</v>
      </c>
      <c r="J86" s="28" t="s">
        <v>152</v>
      </c>
      <c r="K86" s="55" t="s">
        <v>189</v>
      </c>
      <c r="M86" s="25"/>
      <c r="N86" s="37"/>
    </row>
    <row r="87" spans="1:20" ht="69" customHeight="1" x14ac:dyDescent="0.25">
      <c r="A87" s="123"/>
      <c r="B87" s="123"/>
      <c r="C87" s="126"/>
      <c r="D87" s="124"/>
      <c r="E87" s="124"/>
      <c r="F87" s="26" t="s">
        <v>432</v>
      </c>
      <c r="G87" s="27" t="s">
        <v>433</v>
      </c>
      <c r="H87" s="27" t="s">
        <v>144</v>
      </c>
      <c r="I87" s="27" t="s">
        <v>150</v>
      </c>
      <c r="J87" s="28" t="s">
        <v>152</v>
      </c>
      <c r="K87" s="55" t="s">
        <v>189</v>
      </c>
      <c r="M87" s="25"/>
      <c r="N87" s="37"/>
    </row>
    <row r="88" spans="1:20" ht="57" customHeight="1" x14ac:dyDescent="0.25">
      <c r="A88" s="123"/>
      <c r="B88" s="123"/>
      <c r="C88" s="126"/>
      <c r="D88" s="122" t="s">
        <v>434</v>
      </c>
      <c r="E88" s="122" t="s">
        <v>435</v>
      </c>
      <c r="F88" s="26" t="s">
        <v>436</v>
      </c>
      <c r="G88" s="27" t="s">
        <v>437</v>
      </c>
      <c r="H88" s="27" t="s">
        <v>143</v>
      </c>
      <c r="I88" s="27" t="s">
        <v>150</v>
      </c>
      <c r="J88" s="28" t="s">
        <v>152</v>
      </c>
      <c r="K88" s="88" t="s">
        <v>189</v>
      </c>
      <c r="M88" s="25"/>
      <c r="N88" s="37"/>
    </row>
    <row r="89" spans="1:20" ht="52.5" customHeight="1" thickBot="1" x14ac:dyDescent="0.3">
      <c r="A89" s="110"/>
      <c r="B89" s="110"/>
      <c r="C89" s="112"/>
      <c r="D89" s="110"/>
      <c r="E89" s="110"/>
      <c r="F89" s="58" t="s">
        <v>438</v>
      </c>
      <c r="G89" s="58" t="s">
        <v>439</v>
      </c>
      <c r="H89" s="58" t="s">
        <v>143</v>
      </c>
      <c r="I89" s="58" t="s">
        <v>150</v>
      </c>
      <c r="J89" s="59" t="s">
        <v>152</v>
      </c>
      <c r="K89" s="60" t="s">
        <v>189</v>
      </c>
      <c r="L89" s="78"/>
      <c r="M89" s="59"/>
      <c r="N89" s="74"/>
      <c r="O89" s="75"/>
      <c r="P89" s="79"/>
      <c r="Q89" s="104"/>
      <c r="R89" s="78"/>
      <c r="S89" s="78"/>
      <c r="T89" s="78"/>
    </row>
    <row r="90" spans="1:20" ht="45.75" thickTop="1" x14ac:dyDescent="0.25">
      <c r="A90" s="118" t="s">
        <v>76</v>
      </c>
      <c r="B90" s="118">
        <v>7</v>
      </c>
      <c r="C90" s="119" t="s">
        <v>440</v>
      </c>
      <c r="D90" s="118" t="s">
        <v>441</v>
      </c>
      <c r="E90" s="118" t="s">
        <v>442</v>
      </c>
      <c r="F90" s="77" t="s">
        <v>443</v>
      </c>
      <c r="G90" s="77" t="s">
        <v>444</v>
      </c>
      <c r="H90" s="77" t="s">
        <v>143</v>
      </c>
      <c r="I90" s="67" t="s">
        <v>150</v>
      </c>
      <c r="J90" s="67" t="s">
        <v>152</v>
      </c>
      <c r="K90" s="67" t="s">
        <v>189</v>
      </c>
      <c r="L90" s="66"/>
      <c r="M90" s="66"/>
      <c r="N90" s="66"/>
      <c r="O90" s="69"/>
      <c r="P90" s="70"/>
      <c r="Q90" s="101"/>
      <c r="R90" s="66"/>
      <c r="S90" s="66"/>
      <c r="T90" s="66"/>
    </row>
    <row r="91" spans="1:20" ht="30" x14ac:dyDescent="0.25">
      <c r="A91" s="116"/>
      <c r="B91" s="116"/>
      <c r="C91" s="120"/>
      <c r="D91" s="116"/>
      <c r="E91" s="116"/>
      <c r="F91" s="26" t="s">
        <v>445</v>
      </c>
      <c r="G91" s="26" t="s">
        <v>446</v>
      </c>
      <c r="H91" s="26" t="s">
        <v>143</v>
      </c>
      <c r="I91" s="25" t="s">
        <v>150</v>
      </c>
      <c r="J91" s="25" t="s">
        <v>152</v>
      </c>
      <c r="K91" s="25" t="s">
        <v>189</v>
      </c>
      <c r="N91" s="4"/>
    </row>
    <row r="92" spans="1:20" ht="45" x14ac:dyDescent="0.25">
      <c r="A92" s="116"/>
      <c r="B92" s="116"/>
      <c r="C92" s="120"/>
      <c r="D92" s="116" t="s">
        <v>447</v>
      </c>
      <c r="E92" s="116" t="s">
        <v>448</v>
      </c>
      <c r="F92" s="26" t="s">
        <v>449</v>
      </c>
      <c r="G92" s="26" t="s">
        <v>444</v>
      </c>
      <c r="H92" s="26" t="s">
        <v>143</v>
      </c>
      <c r="I92" s="25" t="s">
        <v>150</v>
      </c>
      <c r="J92" s="25" t="s">
        <v>152</v>
      </c>
      <c r="K92" s="25" t="s">
        <v>189</v>
      </c>
      <c r="N92" s="4"/>
    </row>
    <row r="93" spans="1:20" ht="30" x14ac:dyDescent="0.25">
      <c r="A93" s="116"/>
      <c r="B93" s="116"/>
      <c r="C93" s="120"/>
      <c r="D93" s="116"/>
      <c r="E93" s="116"/>
      <c r="F93" s="26" t="s">
        <v>450</v>
      </c>
      <c r="G93" s="26" t="s">
        <v>446</v>
      </c>
      <c r="H93" s="26" t="s">
        <v>143</v>
      </c>
      <c r="I93" s="25" t="s">
        <v>150</v>
      </c>
      <c r="J93" s="25" t="s">
        <v>152</v>
      </c>
      <c r="K93" s="25" t="s">
        <v>189</v>
      </c>
      <c r="N93" s="4"/>
    </row>
    <row r="94" spans="1:20" ht="45" x14ac:dyDescent="0.25">
      <c r="A94" s="116"/>
      <c r="B94" s="116"/>
      <c r="C94" s="120"/>
      <c r="D94" s="116" t="s">
        <v>451</v>
      </c>
      <c r="E94" s="116" t="s">
        <v>452</v>
      </c>
      <c r="F94" s="26" t="s">
        <v>453</v>
      </c>
      <c r="G94" s="26" t="s">
        <v>444</v>
      </c>
      <c r="H94" s="26" t="s">
        <v>143</v>
      </c>
      <c r="I94" s="25" t="s">
        <v>150</v>
      </c>
      <c r="J94" s="25" t="s">
        <v>152</v>
      </c>
      <c r="K94" s="25" t="s">
        <v>189</v>
      </c>
      <c r="N94" s="4"/>
    </row>
    <row r="95" spans="1:20" ht="30.75" thickBot="1" x14ac:dyDescent="0.3">
      <c r="A95" s="117"/>
      <c r="B95" s="117"/>
      <c r="C95" s="121"/>
      <c r="D95" s="117"/>
      <c r="E95" s="117"/>
      <c r="F95" s="58" t="s">
        <v>454</v>
      </c>
      <c r="G95" s="58" t="s">
        <v>446</v>
      </c>
      <c r="H95" s="58" t="s">
        <v>143</v>
      </c>
      <c r="I95" s="59" t="s">
        <v>150</v>
      </c>
      <c r="J95" s="59" t="s">
        <v>152</v>
      </c>
      <c r="K95" s="60" t="s">
        <v>189</v>
      </c>
      <c r="L95" s="78"/>
      <c r="M95" s="78"/>
      <c r="N95" s="78"/>
      <c r="O95" s="75"/>
      <c r="P95" s="79"/>
      <c r="Q95" s="104"/>
      <c r="R95" s="78"/>
      <c r="S95" s="78"/>
      <c r="T95" s="78"/>
    </row>
    <row r="96" spans="1:20" ht="39.950000000000003" customHeight="1" thickTop="1" x14ac:dyDescent="0.25">
      <c r="A96" s="109" t="s">
        <v>76</v>
      </c>
      <c r="B96" s="109">
        <v>8</v>
      </c>
      <c r="C96" s="111" t="s">
        <v>455</v>
      </c>
      <c r="D96" s="27" t="s">
        <v>456</v>
      </c>
      <c r="E96" s="77" t="s">
        <v>457</v>
      </c>
      <c r="F96" s="89" t="s">
        <v>458</v>
      </c>
      <c r="G96" s="77" t="s">
        <v>457</v>
      </c>
      <c r="H96" s="77" t="s">
        <v>144</v>
      </c>
      <c r="I96" s="67" t="s">
        <v>150</v>
      </c>
      <c r="J96" s="28" t="s">
        <v>152</v>
      </c>
      <c r="K96" s="25" t="s">
        <v>189</v>
      </c>
      <c r="L96" s="34"/>
      <c r="M96" s="28"/>
      <c r="N96" s="41"/>
      <c r="O96" s="42"/>
      <c r="P96" s="43"/>
      <c r="Q96" s="99"/>
      <c r="R96" s="34"/>
      <c r="S96" s="34"/>
      <c r="T96" s="34"/>
    </row>
    <row r="97" spans="1:20" ht="45.75" thickBot="1" x14ac:dyDescent="0.3">
      <c r="A97" s="110"/>
      <c r="B97" s="110"/>
      <c r="C97" s="112"/>
      <c r="D97" s="58" t="s">
        <v>459</v>
      </c>
      <c r="E97" s="58" t="s">
        <v>460</v>
      </c>
      <c r="F97" s="58" t="s">
        <v>461</v>
      </c>
      <c r="G97" s="58" t="s">
        <v>460</v>
      </c>
      <c r="H97" s="58" t="s">
        <v>144</v>
      </c>
      <c r="I97" s="59" t="s">
        <v>150</v>
      </c>
      <c r="J97" s="59" t="s">
        <v>152</v>
      </c>
      <c r="K97" s="49" t="s">
        <v>462</v>
      </c>
      <c r="L97" s="49" t="s">
        <v>389</v>
      </c>
      <c r="M97" s="59" t="s">
        <v>160</v>
      </c>
      <c r="N97" s="74" t="s">
        <v>164</v>
      </c>
      <c r="O97" s="75" t="s">
        <v>160</v>
      </c>
      <c r="P97" s="79" t="s">
        <v>463</v>
      </c>
      <c r="Q97" s="104"/>
      <c r="R97" s="78"/>
      <c r="S97" s="78"/>
      <c r="T97" s="78"/>
    </row>
    <row r="98" spans="1:20" ht="15.75" thickTop="1" x14ac:dyDescent="0.25">
      <c r="L98" s="15"/>
      <c r="M98" s="15"/>
      <c r="N98" s="16"/>
      <c r="O98" s="90"/>
      <c r="P98" s="91"/>
      <c r="Q98" s="106"/>
      <c r="R98" s="15"/>
      <c r="S98" s="15"/>
      <c r="T98" s="15"/>
    </row>
    <row r="99" spans="1:20" x14ac:dyDescent="0.25">
      <c r="L99" s="15"/>
      <c r="M99" s="15"/>
      <c r="N99" s="16"/>
      <c r="O99" s="90"/>
      <c r="P99" s="91"/>
      <c r="Q99" s="106"/>
      <c r="R99" s="15"/>
      <c r="S99" s="15"/>
      <c r="T99" s="15"/>
    </row>
    <row r="100" spans="1:20" x14ac:dyDescent="0.25">
      <c r="B100" s="92"/>
      <c r="C100" s="2" t="s">
        <v>464</v>
      </c>
      <c r="L100" s="15"/>
      <c r="M100" s="15"/>
      <c r="N100" s="16"/>
      <c r="O100" s="90"/>
      <c r="P100" s="91"/>
      <c r="Q100" s="106"/>
      <c r="R100" s="15"/>
      <c r="S100" s="15"/>
      <c r="T100" s="15"/>
    </row>
    <row r="101" spans="1:20" x14ac:dyDescent="0.25">
      <c r="L101" s="15"/>
      <c r="M101" s="15"/>
      <c r="N101" s="16"/>
      <c r="O101" s="90"/>
      <c r="P101" s="91"/>
      <c r="Q101" s="106"/>
      <c r="R101" s="15"/>
      <c r="S101" s="15"/>
      <c r="T101" s="15"/>
    </row>
    <row r="102" spans="1:20" x14ac:dyDescent="0.25">
      <c r="L102" s="15"/>
      <c r="M102" s="15"/>
      <c r="N102" s="16"/>
      <c r="O102" s="90"/>
      <c r="P102" s="91"/>
      <c r="Q102" s="106"/>
      <c r="R102" s="15"/>
      <c r="S102" s="15"/>
      <c r="T102" s="15"/>
    </row>
    <row r="103" spans="1:20" x14ac:dyDescent="0.25">
      <c r="L103" s="15"/>
      <c r="M103" s="15"/>
      <c r="N103" s="16"/>
      <c r="O103" s="90"/>
      <c r="P103" s="91"/>
      <c r="Q103" s="106"/>
      <c r="R103" s="15"/>
      <c r="S103" s="15"/>
      <c r="T103" s="15"/>
    </row>
    <row r="104" spans="1:20" x14ac:dyDescent="0.25">
      <c r="L104" s="15"/>
      <c r="M104" s="15"/>
      <c r="N104" s="16"/>
      <c r="O104" s="90"/>
      <c r="P104" s="91"/>
      <c r="Q104" s="106"/>
      <c r="R104" s="15"/>
      <c r="S104" s="15"/>
      <c r="T104" s="15"/>
    </row>
    <row r="105" spans="1:20" x14ac:dyDescent="0.25">
      <c r="L105" s="15"/>
      <c r="M105" s="15"/>
      <c r="N105" s="16"/>
      <c r="O105" s="90"/>
      <c r="P105" s="91"/>
      <c r="Q105" s="106"/>
      <c r="R105" s="15"/>
      <c r="S105" s="15"/>
      <c r="T105" s="15"/>
    </row>
    <row r="106" spans="1:20" x14ac:dyDescent="0.25">
      <c r="L106" s="15"/>
      <c r="M106" s="15"/>
      <c r="N106" s="16"/>
      <c r="O106" s="90"/>
      <c r="P106" s="91"/>
      <c r="Q106" s="106"/>
      <c r="R106" s="15"/>
      <c r="S106" s="15"/>
      <c r="T106" s="15"/>
    </row>
    <row r="107" spans="1:20" x14ac:dyDescent="0.25">
      <c r="L107" s="15"/>
      <c r="M107" s="15"/>
      <c r="N107" s="16"/>
      <c r="O107" s="90"/>
      <c r="P107" s="91"/>
      <c r="Q107" s="106"/>
      <c r="R107" s="15"/>
      <c r="S107" s="15"/>
      <c r="T107" s="15"/>
    </row>
    <row r="108" spans="1:20" x14ac:dyDescent="0.25">
      <c r="L108" s="15"/>
      <c r="M108" s="15"/>
      <c r="N108" s="16"/>
      <c r="O108" s="90"/>
      <c r="P108" s="91"/>
      <c r="Q108" s="106"/>
      <c r="R108" s="15"/>
      <c r="S108" s="15"/>
      <c r="T108" s="15"/>
    </row>
    <row r="109" spans="1:20" x14ac:dyDescent="0.25">
      <c r="L109" s="15"/>
      <c r="M109" s="15"/>
      <c r="N109" s="16"/>
      <c r="O109" s="90"/>
      <c r="P109" s="91"/>
      <c r="Q109" s="106"/>
      <c r="R109" s="15"/>
      <c r="S109" s="15"/>
      <c r="T109" s="15"/>
    </row>
    <row r="110" spans="1:20" x14ac:dyDescent="0.25">
      <c r="L110" s="15"/>
      <c r="M110" s="15"/>
      <c r="N110" s="16"/>
      <c r="O110" s="90"/>
      <c r="P110" s="91"/>
      <c r="Q110" s="106"/>
      <c r="R110" s="15"/>
      <c r="S110" s="15"/>
      <c r="T110" s="15"/>
    </row>
    <row r="111" spans="1:20" x14ac:dyDescent="0.25">
      <c r="L111" s="15"/>
      <c r="M111" s="15"/>
      <c r="N111" s="16"/>
      <c r="O111" s="90"/>
      <c r="P111" s="91"/>
      <c r="Q111" s="106"/>
      <c r="R111" s="15"/>
      <c r="S111" s="15"/>
      <c r="T111" s="15"/>
    </row>
    <row r="112" spans="1:20" x14ac:dyDescent="0.25">
      <c r="L112" s="15"/>
      <c r="M112" s="15"/>
      <c r="N112" s="16"/>
      <c r="O112" s="90"/>
      <c r="P112" s="91"/>
      <c r="Q112" s="106"/>
      <c r="R112" s="15"/>
      <c r="S112" s="15"/>
      <c r="T112" s="15"/>
    </row>
    <row r="113" spans="12:20" x14ac:dyDescent="0.25">
      <c r="L113" s="15"/>
      <c r="M113" s="15"/>
      <c r="N113" s="16"/>
      <c r="O113" s="90"/>
      <c r="P113" s="91"/>
      <c r="Q113" s="106"/>
      <c r="R113" s="15"/>
      <c r="S113" s="15"/>
      <c r="T113" s="15"/>
    </row>
    <row r="114" spans="12:20" x14ac:dyDescent="0.25">
      <c r="L114" s="15"/>
      <c r="M114" s="15"/>
      <c r="N114" s="16"/>
      <c r="O114" s="90"/>
      <c r="P114" s="91"/>
      <c r="Q114" s="106"/>
      <c r="R114" s="15"/>
      <c r="S114" s="15"/>
      <c r="T114" s="15"/>
    </row>
    <row r="115" spans="12:20" x14ac:dyDescent="0.25">
      <c r="L115" s="15"/>
      <c r="M115" s="15"/>
      <c r="N115" s="16"/>
      <c r="O115" s="90"/>
      <c r="P115" s="91"/>
      <c r="Q115" s="106"/>
      <c r="R115" s="15"/>
      <c r="S115" s="15"/>
      <c r="T115" s="15"/>
    </row>
    <row r="116" spans="12:20" x14ac:dyDescent="0.25">
      <c r="L116" s="15"/>
      <c r="M116" s="15"/>
      <c r="N116" s="16"/>
      <c r="O116" s="90"/>
      <c r="P116" s="91"/>
      <c r="Q116" s="106"/>
      <c r="R116" s="15"/>
      <c r="S116" s="15"/>
      <c r="T116" s="15"/>
    </row>
    <row r="117" spans="12:20" x14ac:dyDescent="0.25">
      <c r="L117" s="15"/>
      <c r="M117" s="15"/>
      <c r="N117" s="16"/>
      <c r="O117" s="90"/>
      <c r="P117" s="91"/>
      <c r="Q117" s="106"/>
      <c r="R117" s="15"/>
      <c r="S117" s="15"/>
      <c r="T117" s="15"/>
    </row>
    <row r="118" spans="12:20" x14ac:dyDescent="0.25">
      <c r="L118" s="15"/>
      <c r="M118" s="15"/>
      <c r="N118" s="16"/>
      <c r="O118" s="90"/>
      <c r="P118" s="91"/>
      <c r="Q118" s="106"/>
      <c r="R118" s="15"/>
      <c r="S118" s="15"/>
      <c r="T118" s="15"/>
    </row>
    <row r="119" spans="12:20" x14ac:dyDescent="0.25">
      <c r="L119" s="15"/>
      <c r="M119" s="15"/>
      <c r="N119" s="16"/>
      <c r="O119" s="90"/>
      <c r="P119" s="91"/>
      <c r="Q119" s="106"/>
      <c r="R119" s="15"/>
      <c r="S119" s="15"/>
      <c r="T119" s="15"/>
    </row>
    <row r="120" spans="12:20" x14ac:dyDescent="0.25">
      <c r="L120" s="15"/>
      <c r="M120" s="15"/>
      <c r="N120" s="16"/>
      <c r="O120" s="90"/>
      <c r="P120" s="91"/>
      <c r="Q120" s="106"/>
      <c r="R120" s="15"/>
      <c r="S120" s="15"/>
      <c r="T120" s="15"/>
    </row>
    <row r="121" spans="12:20" x14ac:dyDescent="0.25">
      <c r="L121" s="15"/>
      <c r="M121" s="15"/>
      <c r="N121" s="16"/>
      <c r="O121" s="90"/>
      <c r="P121" s="91"/>
      <c r="Q121" s="106"/>
      <c r="R121" s="15"/>
      <c r="S121" s="15"/>
      <c r="T121" s="15"/>
    </row>
    <row r="122" spans="12:20" x14ac:dyDescent="0.25">
      <c r="L122" s="15"/>
      <c r="M122" s="15"/>
      <c r="N122" s="16"/>
      <c r="O122" s="90"/>
      <c r="P122" s="91"/>
      <c r="Q122" s="106"/>
      <c r="R122" s="15"/>
      <c r="S122" s="15"/>
      <c r="T122" s="15"/>
    </row>
    <row r="123" spans="12:20" x14ac:dyDescent="0.25">
      <c r="L123" s="15"/>
      <c r="M123" s="15"/>
      <c r="N123" s="16"/>
      <c r="O123" s="90"/>
      <c r="P123" s="91"/>
      <c r="Q123" s="106"/>
      <c r="R123" s="15"/>
      <c r="S123" s="15"/>
      <c r="T123" s="15"/>
    </row>
    <row r="124" spans="12:20" x14ac:dyDescent="0.25">
      <c r="L124" s="15"/>
      <c r="M124" s="15"/>
      <c r="N124" s="16"/>
      <c r="O124" s="90"/>
      <c r="P124" s="91"/>
      <c r="Q124" s="106"/>
      <c r="R124" s="15"/>
      <c r="S124" s="15"/>
      <c r="T124" s="15"/>
    </row>
    <row r="125" spans="12:20" x14ac:dyDescent="0.25">
      <c r="L125" s="15"/>
      <c r="M125" s="15"/>
      <c r="N125" s="16"/>
      <c r="O125" s="90"/>
      <c r="P125" s="91"/>
      <c r="Q125" s="106"/>
      <c r="R125" s="15"/>
      <c r="S125" s="15"/>
      <c r="T125" s="15"/>
    </row>
    <row r="126" spans="12:20" x14ac:dyDescent="0.25">
      <c r="L126" s="15"/>
      <c r="M126" s="15"/>
      <c r="N126" s="16"/>
      <c r="O126" s="90"/>
      <c r="P126" s="91"/>
      <c r="Q126" s="106"/>
      <c r="R126" s="15"/>
      <c r="S126" s="15"/>
      <c r="T126" s="15"/>
    </row>
    <row r="127" spans="12:20" x14ac:dyDescent="0.25">
      <c r="L127" s="15"/>
      <c r="M127" s="15"/>
      <c r="N127" s="16"/>
      <c r="O127" s="90"/>
      <c r="P127" s="91"/>
      <c r="Q127" s="106"/>
      <c r="R127" s="15"/>
      <c r="S127" s="15"/>
      <c r="T127" s="15"/>
    </row>
    <row r="128" spans="12:20" x14ac:dyDescent="0.25">
      <c r="L128" s="15"/>
      <c r="M128" s="15"/>
      <c r="N128" s="16"/>
      <c r="O128" s="90"/>
      <c r="P128" s="91"/>
      <c r="Q128" s="106"/>
      <c r="R128" s="15"/>
      <c r="S128" s="15"/>
      <c r="T128" s="15"/>
    </row>
    <row r="129" spans="12:20" x14ac:dyDescent="0.25">
      <c r="L129" s="15"/>
      <c r="M129" s="15"/>
      <c r="N129" s="16"/>
      <c r="O129" s="90"/>
      <c r="P129" s="91"/>
      <c r="Q129" s="106"/>
      <c r="R129" s="15"/>
      <c r="S129" s="15"/>
      <c r="T129" s="15"/>
    </row>
    <row r="130" spans="12:20" x14ac:dyDescent="0.25">
      <c r="L130" s="15"/>
      <c r="M130" s="15"/>
      <c r="N130" s="16"/>
      <c r="O130" s="90"/>
      <c r="P130" s="91"/>
      <c r="Q130" s="106"/>
      <c r="R130" s="15"/>
      <c r="S130" s="15"/>
      <c r="T130" s="15"/>
    </row>
    <row r="131" spans="12:20" x14ac:dyDescent="0.25">
      <c r="L131" s="15"/>
      <c r="M131" s="15"/>
      <c r="N131" s="16"/>
      <c r="O131" s="90"/>
      <c r="P131" s="91"/>
      <c r="Q131" s="106"/>
      <c r="R131" s="15"/>
      <c r="S131" s="15"/>
      <c r="T131" s="15"/>
    </row>
    <row r="132" spans="12:20" x14ac:dyDescent="0.25">
      <c r="L132" s="15"/>
      <c r="M132" s="15"/>
      <c r="N132" s="16"/>
      <c r="O132" s="90"/>
      <c r="P132" s="91"/>
      <c r="Q132" s="106"/>
      <c r="R132" s="15"/>
      <c r="S132" s="15"/>
      <c r="T132" s="15"/>
    </row>
    <row r="133" spans="12:20" x14ac:dyDescent="0.25">
      <c r="L133" s="15"/>
      <c r="M133" s="15"/>
      <c r="N133" s="16"/>
      <c r="O133" s="90"/>
      <c r="P133" s="91"/>
      <c r="Q133" s="106"/>
      <c r="R133" s="15"/>
      <c r="S133" s="15"/>
      <c r="T133" s="15"/>
    </row>
    <row r="134" spans="12:20" x14ac:dyDescent="0.25">
      <c r="L134" s="15"/>
      <c r="M134" s="15"/>
      <c r="N134" s="16"/>
      <c r="O134" s="90"/>
      <c r="P134" s="91"/>
      <c r="Q134" s="106"/>
      <c r="R134" s="15"/>
      <c r="S134" s="15"/>
      <c r="T134" s="15"/>
    </row>
    <row r="135" spans="12:20" x14ac:dyDescent="0.25">
      <c r="L135" s="15"/>
      <c r="M135" s="15"/>
      <c r="N135" s="16"/>
      <c r="O135" s="90"/>
      <c r="P135" s="91"/>
      <c r="Q135" s="106"/>
      <c r="R135" s="15"/>
      <c r="S135" s="15"/>
      <c r="T135" s="15"/>
    </row>
    <row r="136" spans="12:20" x14ac:dyDescent="0.25">
      <c r="L136" s="15"/>
      <c r="M136" s="15"/>
      <c r="N136" s="16"/>
      <c r="O136" s="90"/>
      <c r="P136" s="91"/>
      <c r="Q136" s="106"/>
      <c r="R136" s="15"/>
      <c r="S136" s="15"/>
      <c r="T136" s="15"/>
    </row>
    <row r="137" spans="12:20" x14ac:dyDescent="0.25">
      <c r="L137" s="15"/>
      <c r="M137" s="15"/>
      <c r="N137" s="16"/>
      <c r="O137" s="90"/>
      <c r="P137" s="91"/>
      <c r="Q137" s="106"/>
      <c r="R137" s="15"/>
      <c r="S137" s="15"/>
      <c r="T137" s="15"/>
    </row>
    <row r="138" spans="12:20" x14ac:dyDescent="0.25">
      <c r="L138" s="15"/>
      <c r="M138" s="15"/>
      <c r="N138" s="16"/>
      <c r="O138" s="90"/>
      <c r="P138" s="91"/>
      <c r="Q138" s="106"/>
      <c r="R138" s="15"/>
      <c r="S138" s="15"/>
      <c r="T138" s="15"/>
    </row>
    <row r="139" spans="12:20" x14ac:dyDescent="0.25">
      <c r="L139" s="15"/>
      <c r="M139" s="15"/>
      <c r="N139" s="16"/>
      <c r="O139" s="90"/>
      <c r="P139" s="91"/>
      <c r="Q139" s="106"/>
      <c r="R139" s="15"/>
      <c r="S139" s="15"/>
      <c r="T139" s="15"/>
    </row>
    <row r="140" spans="12:20" x14ac:dyDescent="0.25">
      <c r="L140" s="15"/>
      <c r="M140" s="15"/>
      <c r="N140" s="16"/>
      <c r="O140" s="90"/>
      <c r="P140" s="91"/>
      <c r="Q140" s="106"/>
      <c r="R140" s="15"/>
      <c r="S140" s="15"/>
      <c r="T140" s="15"/>
    </row>
    <row r="141" spans="12:20" x14ac:dyDescent="0.25">
      <c r="L141" s="15"/>
      <c r="M141" s="15"/>
      <c r="N141" s="16"/>
      <c r="O141" s="90"/>
      <c r="P141" s="91"/>
      <c r="Q141" s="106"/>
      <c r="R141" s="15"/>
      <c r="S141" s="15"/>
      <c r="T141" s="15"/>
    </row>
    <row r="142" spans="12:20" x14ac:dyDescent="0.25">
      <c r="L142" s="15"/>
      <c r="M142" s="15"/>
      <c r="N142" s="16"/>
      <c r="O142" s="90"/>
      <c r="P142" s="91"/>
      <c r="Q142" s="106"/>
      <c r="R142" s="15"/>
      <c r="S142" s="15"/>
      <c r="T142" s="15"/>
    </row>
    <row r="143" spans="12:20" x14ac:dyDescent="0.25">
      <c r="L143" s="15"/>
      <c r="M143" s="15"/>
      <c r="N143" s="16"/>
      <c r="O143" s="90"/>
      <c r="P143" s="91"/>
      <c r="Q143" s="106"/>
      <c r="R143" s="15"/>
      <c r="S143" s="15"/>
      <c r="T143" s="15"/>
    </row>
    <row r="144" spans="12:20" x14ac:dyDescent="0.25">
      <c r="L144" s="15"/>
      <c r="M144" s="15"/>
      <c r="N144" s="16"/>
      <c r="O144" s="90"/>
      <c r="P144" s="91"/>
      <c r="Q144" s="106"/>
      <c r="R144" s="15"/>
      <c r="S144" s="15"/>
      <c r="T144" s="15"/>
    </row>
    <row r="145" spans="12:20" x14ac:dyDescent="0.25">
      <c r="L145" s="15"/>
      <c r="M145" s="15"/>
      <c r="N145" s="16"/>
      <c r="O145" s="90"/>
      <c r="P145" s="91"/>
      <c r="Q145" s="106"/>
      <c r="R145" s="15"/>
      <c r="S145" s="15"/>
      <c r="T145" s="15"/>
    </row>
    <row r="146" spans="12:20" x14ac:dyDescent="0.25">
      <c r="L146" s="15"/>
      <c r="M146" s="15"/>
      <c r="N146" s="16"/>
      <c r="O146" s="90"/>
      <c r="P146" s="91"/>
      <c r="Q146" s="106"/>
      <c r="R146" s="15"/>
      <c r="S146" s="15"/>
      <c r="T146" s="15"/>
    </row>
    <row r="147" spans="12:20" x14ac:dyDescent="0.25">
      <c r="L147" s="15"/>
      <c r="M147" s="15"/>
      <c r="N147" s="16"/>
      <c r="O147" s="90"/>
      <c r="P147" s="91"/>
      <c r="Q147" s="106"/>
      <c r="R147" s="15"/>
      <c r="S147" s="15"/>
      <c r="T147" s="15"/>
    </row>
    <row r="148" spans="12:20" x14ac:dyDescent="0.25">
      <c r="L148" s="15"/>
      <c r="M148" s="15"/>
      <c r="N148" s="16"/>
      <c r="O148" s="90"/>
      <c r="P148" s="91"/>
      <c r="Q148" s="106"/>
      <c r="R148" s="15"/>
      <c r="S148" s="15"/>
      <c r="T148" s="15"/>
    </row>
    <row r="149" spans="12:20" x14ac:dyDescent="0.25">
      <c r="L149" s="15"/>
      <c r="M149" s="15"/>
      <c r="N149" s="16"/>
      <c r="O149" s="90"/>
      <c r="P149" s="91"/>
      <c r="Q149" s="106"/>
      <c r="R149" s="15"/>
      <c r="S149" s="15"/>
      <c r="T149" s="15"/>
    </row>
    <row r="150" spans="12:20" x14ac:dyDescent="0.25">
      <c r="L150" s="15"/>
      <c r="M150" s="15"/>
      <c r="N150" s="16"/>
      <c r="O150" s="90"/>
      <c r="P150" s="91"/>
      <c r="Q150" s="106"/>
      <c r="R150" s="15"/>
      <c r="S150" s="15"/>
      <c r="T150" s="15"/>
    </row>
    <row r="151" spans="12:20" x14ac:dyDescent="0.25">
      <c r="L151" s="15"/>
      <c r="M151" s="15"/>
      <c r="N151" s="16"/>
      <c r="O151" s="90"/>
      <c r="P151" s="91"/>
      <c r="Q151" s="106"/>
      <c r="R151" s="15"/>
      <c r="S151" s="15"/>
      <c r="T151" s="15"/>
    </row>
    <row r="152" spans="12:20" x14ac:dyDescent="0.25">
      <c r="L152" s="15"/>
      <c r="M152" s="15"/>
      <c r="N152" s="16"/>
      <c r="O152" s="90"/>
      <c r="P152" s="91"/>
      <c r="Q152" s="106"/>
      <c r="R152" s="15"/>
      <c r="S152" s="15"/>
      <c r="T152" s="15"/>
    </row>
    <row r="153" spans="12:20" x14ac:dyDescent="0.25">
      <c r="L153" s="15"/>
      <c r="M153" s="15"/>
      <c r="N153" s="16"/>
      <c r="O153" s="90"/>
      <c r="P153" s="91"/>
      <c r="Q153" s="106"/>
      <c r="R153" s="15"/>
      <c r="S153" s="15"/>
      <c r="T153" s="15"/>
    </row>
    <row r="154" spans="12:20" x14ac:dyDescent="0.25">
      <c r="L154" s="15"/>
      <c r="M154" s="15"/>
      <c r="N154" s="16"/>
      <c r="O154" s="90"/>
      <c r="P154" s="91"/>
      <c r="Q154" s="106"/>
      <c r="R154" s="15"/>
      <c r="S154" s="15"/>
      <c r="T154" s="15"/>
    </row>
    <row r="155" spans="12:20" x14ac:dyDescent="0.25">
      <c r="L155" s="15"/>
      <c r="M155" s="15"/>
      <c r="N155" s="16"/>
      <c r="O155" s="90"/>
      <c r="P155" s="91"/>
      <c r="Q155" s="106"/>
      <c r="R155" s="15"/>
      <c r="S155" s="15"/>
      <c r="T155" s="15"/>
    </row>
    <row r="156" spans="12:20" x14ac:dyDescent="0.25">
      <c r="L156" s="15"/>
      <c r="M156" s="15"/>
      <c r="N156" s="16"/>
      <c r="O156" s="90"/>
      <c r="P156" s="91"/>
      <c r="Q156" s="106"/>
      <c r="R156" s="15"/>
      <c r="S156" s="15"/>
      <c r="T156" s="15"/>
    </row>
    <row r="157" spans="12:20" x14ac:dyDescent="0.25">
      <c r="L157" s="15"/>
      <c r="M157" s="15"/>
      <c r="N157" s="16"/>
      <c r="O157" s="90"/>
      <c r="P157" s="91"/>
      <c r="Q157" s="106"/>
      <c r="R157" s="15"/>
      <c r="S157" s="15"/>
      <c r="T157" s="15"/>
    </row>
    <row r="158" spans="12:20" x14ac:dyDescent="0.25">
      <c r="L158" s="15"/>
      <c r="M158" s="15"/>
      <c r="N158" s="16"/>
      <c r="O158" s="90"/>
      <c r="P158" s="91"/>
      <c r="Q158" s="106"/>
      <c r="R158" s="15"/>
      <c r="S158" s="15"/>
      <c r="T158" s="15"/>
    </row>
    <row r="159" spans="12:20" x14ac:dyDescent="0.25">
      <c r="L159" s="15"/>
      <c r="M159" s="15"/>
      <c r="N159" s="16"/>
      <c r="O159" s="90"/>
      <c r="P159" s="91"/>
      <c r="Q159" s="106"/>
      <c r="R159" s="15"/>
      <c r="S159" s="15"/>
      <c r="T159" s="15"/>
    </row>
    <row r="160" spans="12:20" x14ac:dyDescent="0.25">
      <c r="L160" s="15"/>
      <c r="M160" s="15"/>
      <c r="N160" s="16"/>
      <c r="O160" s="90"/>
      <c r="P160" s="91"/>
      <c r="Q160" s="106"/>
      <c r="R160" s="15"/>
      <c r="S160" s="15"/>
      <c r="T160" s="15"/>
    </row>
    <row r="161" spans="12:20" x14ac:dyDescent="0.25">
      <c r="L161" s="15"/>
      <c r="M161" s="15"/>
      <c r="N161" s="16"/>
      <c r="O161" s="90"/>
      <c r="P161" s="91"/>
      <c r="Q161" s="106"/>
      <c r="R161" s="15"/>
      <c r="S161" s="15"/>
      <c r="T161" s="15"/>
    </row>
    <row r="162" spans="12:20" x14ac:dyDescent="0.25">
      <c r="L162" s="15"/>
      <c r="M162" s="15"/>
      <c r="N162" s="16"/>
      <c r="O162" s="90"/>
      <c r="P162" s="91"/>
      <c r="Q162" s="106"/>
      <c r="R162" s="15"/>
      <c r="S162" s="15"/>
      <c r="T162" s="15"/>
    </row>
    <row r="163" spans="12:20" x14ac:dyDescent="0.25">
      <c r="L163" s="15"/>
      <c r="M163" s="15"/>
      <c r="N163" s="16"/>
      <c r="O163" s="90"/>
      <c r="P163" s="91"/>
      <c r="Q163" s="106"/>
      <c r="R163" s="15"/>
      <c r="S163" s="15"/>
      <c r="T163" s="15"/>
    </row>
    <row r="164" spans="12:20" x14ac:dyDescent="0.25">
      <c r="L164" s="15"/>
      <c r="M164" s="15"/>
      <c r="N164" s="16"/>
      <c r="O164" s="90"/>
      <c r="P164" s="91"/>
      <c r="Q164" s="106"/>
      <c r="R164" s="15"/>
      <c r="S164" s="15"/>
      <c r="T164" s="15"/>
    </row>
    <row r="165" spans="12:20" x14ac:dyDescent="0.25">
      <c r="L165" s="15"/>
      <c r="M165" s="15"/>
      <c r="N165" s="16"/>
      <c r="O165" s="90"/>
      <c r="P165" s="91"/>
      <c r="Q165" s="106"/>
      <c r="R165" s="15"/>
      <c r="S165" s="15"/>
      <c r="T165" s="15"/>
    </row>
    <row r="166" spans="12:20" x14ac:dyDescent="0.25">
      <c r="L166" s="15"/>
      <c r="M166" s="15"/>
      <c r="N166" s="16"/>
      <c r="O166" s="90"/>
      <c r="P166" s="91"/>
      <c r="Q166" s="106"/>
      <c r="R166" s="15"/>
      <c r="S166" s="15"/>
      <c r="T166" s="15"/>
    </row>
    <row r="167" spans="12:20" x14ac:dyDescent="0.25">
      <c r="L167" s="15"/>
      <c r="M167" s="15"/>
      <c r="N167" s="16"/>
      <c r="O167" s="90"/>
      <c r="P167" s="91"/>
      <c r="Q167" s="106"/>
      <c r="R167" s="15"/>
      <c r="S167" s="15"/>
      <c r="T167" s="15"/>
    </row>
    <row r="168" spans="12:20" x14ac:dyDescent="0.25">
      <c r="L168" s="15"/>
      <c r="M168" s="15"/>
      <c r="N168" s="16"/>
      <c r="O168" s="90"/>
      <c r="P168" s="91"/>
      <c r="Q168" s="106"/>
      <c r="R168" s="15"/>
      <c r="S168" s="15"/>
      <c r="T168" s="15"/>
    </row>
    <row r="169" spans="12:20" x14ac:dyDescent="0.25">
      <c r="L169" s="15"/>
      <c r="M169" s="15"/>
      <c r="N169" s="16"/>
      <c r="O169" s="90"/>
      <c r="P169" s="91"/>
      <c r="Q169" s="106"/>
      <c r="R169" s="15"/>
      <c r="S169" s="15"/>
      <c r="T169" s="15"/>
    </row>
    <row r="170" spans="12:20" x14ac:dyDescent="0.25">
      <c r="L170" s="15"/>
      <c r="M170" s="15"/>
      <c r="N170" s="16"/>
      <c r="O170" s="90"/>
      <c r="P170" s="91"/>
      <c r="Q170" s="106"/>
      <c r="R170" s="15"/>
      <c r="S170" s="15"/>
      <c r="T170" s="15"/>
    </row>
    <row r="171" spans="12:20" x14ac:dyDescent="0.25">
      <c r="L171" s="15"/>
      <c r="M171" s="15"/>
      <c r="N171" s="16"/>
      <c r="O171" s="90"/>
      <c r="P171" s="91"/>
      <c r="Q171" s="106"/>
      <c r="R171" s="15"/>
      <c r="S171" s="15"/>
      <c r="T171" s="15"/>
    </row>
    <row r="172" spans="12:20" x14ac:dyDescent="0.25">
      <c r="L172" s="15"/>
      <c r="M172" s="15"/>
      <c r="N172" s="16"/>
      <c r="O172" s="90"/>
      <c r="P172" s="91"/>
      <c r="Q172" s="106"/>
      <c r="R172" s="15"/>
      <c r="S172" s="15"/>
      <c r="T172" s="15"/>
    </row>
    <row r="173" spans="12:20" x14ac:dyDescent="0.25">
      <c r="L173" s="15"/>
      <c r="M173" s="15"/>
      <c r="N173" s="16"/>
      <c r="O173" s="90"/>
      <c r="P173" s="91"/>
      <c r="Q173" s="106"/>
      <c r="R173" s="15"/>
      <c r="S173" s="15"/>
      <c r="T173" s="15"/>
    </row>
    <row r="174" spans="12:20" x14ac:dyDescent="0.25">
      <c r="L174" s="15"/>
      <c r="M174" s="15"/>
      <c r="N174" s="16"/>
      <c r="O174" s="90"/>
      <c r="P174" s="91"/>
      <c r="Q174" s="106"/>
      <c r="R174" s="15"/>
      <c r="S174" s="15"/>
      <c r="T174" s="15"/>
    </row>
    <row r="175" spans="12:20" x14ac:dyDescent="0.25">
      <c r="L175" s="15"/>
      <c r="M175" s="15"/>
      <c r="N175" s="16"/>
      <c r="O175" s="90"/>
      <c r="P175" s="91"/>
      <c r="Q175" s="106"/>
      <c r="R175" s="15"/>
      <c r="S175" s="15"/>
      <c r="T175" s="15"/>
    </row>
    <row r="176" spans="12:20" x14ac:dyDescent="0.25">
      <c r="L176" s="15"/>
      <c r="M176" s="15"/>
      <c r="N176" s="16"/>
      <c r="O176" s="90"/>
      <c r="P176" s="91"/>
      <c r="Q176" s="106"/>
      <c r="R176" s="15"/>
      <c r="S176" s="15"/>
      <c r="T176" s="15"/>
    </row>
    <row r="177" spans="12:20" x14ac:dyDescent="0.25">
      <c r="L177" s="15"/>
      <c r="M177" s="15"/>
      <c r="N177" s="16"/>
      <c r="O177" s="90"/>
      <c r="P177" s="91"/>
      <c r="Q177" s="106"/>
      <c r="R177" s="15"/>
      <c r="S177" s="15"/>
      <c r="T177" s="15"/>
    </row>
    <row r="178" spans="12:20" x14ac:dyDescent="0.25">
      <c r="L178" s="15"/>
      <c r="M178" s="15"/>
      <c r="N178" s="16"/>
      <c r="O178" s="90"/>
      <c r="P178" s="91"/>
      <c r="Q178" s="106"/>
      <c r="R178" s="15"/>
      <c r="S178" s="15"/>
      <c r="T178" s="15"/>
    </row>
    <row r="179" spans="12:20" x14ac:dyDescent="0.25">
      <c r="L179" s="15"/>
      <c r="M179" s="15"/>
      <c r="N179" s="16"/>
      <c r="O179" s="90"/>
      <c r="P179" s="91"/>
      <c r="Q179" s="106"/>
      <c r="R179" s="15"/>
      <c r="S179" s="15"/>
      <c r="T179" s="15"/>
    </row>
    <row r="180" spans="12:20" x14ac:dyDescent="0.25">
      <c r="L180" s="15"/>
      <c r="M180" s="15"/>
      <c r="N180" s="16"/>
      <c r="O180" s="90"/>
      <c r="P180" s="91"/>
      <c r="Q180" s="106"/>
      <c r="R180" s="15"/>
      <c r="S180" s="15"/>
      <c r="T180" s="15"/>
    </row>
    <row r="181" spans="12:20" x14ac:dyDescent="0.25">
      <c r="L181" s="15"/>
      <c r="M181" s="15"/>
      <c r="N181" s="16"/>
      <c r="O181" s="90"/>
      <c r="P181" s="91"/>
      <c r="Q181" s="106"/>
      <c r="R181" s="15"/>
      <c r="S181" s="15"/>
      <c r="T181" s="15"/>
    </row>
    <row r="182" spans="12:20" x14ac:dyDescent="0.25">
      <c r="L182" s="15"/>
      <c r="M182" s="15"/>
      <c r="N182" s="16"/>
      <c r="O182" s="90"/>
      <c r="P182" s="91"/>
      <c r="Q182" s="106"/>
      <c r="R182" s="15"/>
      <c r="S182" s="15"/>
      <c r="T182" s="15"/>
    </row>
    <row r="183" spans="12:20" x14ac:dyDescent="0.25">
      <c r="L183" s="15"/>
      <c r="M183" s="15"/>
      <c r="N183" s="16"/>
      <c r="O183" s="90"/>
      <c r="P183" s="91"/>
      <c r="Q183" s="106"/>
      <c r="R183" s="15"/>
      <c r="S183" s="15"/>
      <c r="T183" s="15"/>
    </row>
    <row r="184" spans="12:20" x14ac:dyDescent="0.25">
      <c r="L184" s="15"/>
      <c r="M184" s="15"/>
      <c r="N184" s="16"/>
      <c r="O184" s="90"/>
      <c r="P184" s="91"/>
      <c r="Q184" s="106"/>
      <c r="R184" s="15"/>
      <c r="S184" s="15"/>
      <c r="T184" s="15"/>
    </row>
    <row r="185" spans="12:20" x14ac:dyDescent="0.25">
      <c r="L185" s="15"/>
      <c r="M185" s="15"/>
      <c r="N185" s="16"/>
      <c r="O185" s="90"/>
      <c r="P185" s="91"/>
      <c r="Q185" s="106"/>
      <c r="R185" s="15"/>
      <c r="S185" s="15"/>
      <c r="T185" s="15"/>
    </row>
    <row r="186" spans="12:20" x14ac:dyDescent="0.25">
      <c r="L186" s="15"/>
      <c r="M186" s="15"/>
      <c r="N186" s="16"/>
      <c r="O186" s="90"/>
      <c r="P186" s="91"/>
      <c r="Q186" s="106"/>
      <c r="R186" s="15"/>
      <c r="S186" s="15"/>
      <c r="T186" s="15"/>
    </row>
    <row r="187" spans="12:20" x14ac:dyDescent="0.25">
      <c r="L187" s="15"/>
      <c r="M187" s="15"/>
      <c r="N187" s="16"/>
      <c r="O187" s="90"/>
      <c r="P187" s="91"/>
      <c r="Q187" s="106"/>
      <c r="R187" s="15"/>
      <c r="S187" s="15"/>
      <c r="T187" s="15"/>
    </row>
    <row r="188" spans="12:20" x14ac:dyDescent="0.25">
      <c r="L188" s="15"/>
      <c r="M188" s="15"/>
      <c r="N188" s="16"/>
      <c r="O188" s="90"/>
      <c r="P188" s="91"/>
      <c r="Q188" s="106"/>
      <c r="R188" s="15"/>
      <c r="S188" s="15"/>
      <c r="T188" s="15"/>
    </row>
    <row r="189" spans="12:20" x14ac:dyDescent="0.25">
      <c r="L189" s="15"/>
      <c r="M189" s="15"/>
      <c r="N189" s="16"/>
      <c r="O189" s="90"/>
      <c r="P189" s="91"/>
      <c r="Q189" s="106"/>
      <c r="R189" s="15"/>
      <c r="S189" s="15"/>
      <c r="T189" s="15"/>
    </row>
    <row r="190" spans="12:20" x14ac:dyDescent="0.25">
      <c r="L190" s="15"/>
      <c r="M190" s="15"/>
      <c r="N190" s="16"/>
      <c r="O190" s="90"/>
      <c r="P190" s="91"/>
      <c r="Q190" s="106"/>
      <c r="R190" s="15"/>
      <c r="S190" s="15"/>
      <c r="T190" s="15"/>
    </row>
    <row r="191" spans="12:20" x14ac:dyDescent="0.25">
      <c r="L191" s="15"/>
      <c r="M191" s="15"/>
      <c r="N191" s="16"/>
      <c r="O191" s="90"/>
      <c r="P191" s="91"/>
      <c r="Q191" s="106"/>
      <c r="R191" s="15"/>
      <c r="S191" s="15"/>
      <c r="T191" s="15"/>
    </row>
    <row r="192" spans="12:20" x14ac:dyDescent="0.25">
      <c r="L192" s="15"/>
      <c r="M192" s="15"/>
      <c r="N192" s="16"/>
      <c r="O192" s="90"/>
      <c r="P192" s="91"/>
      <c r="Q192" s="106"/>
      <c r="R192" s="15"/>
      <c r="S192" s="15"/>
      <c r="T192" s="15"/>
    </row>
    <row r="193" spans="12:20" x14ac:dyDescent="0.25">
      <c r="L193" s="15"/>
      <c r="M193" s="15"/>
      <c r="N193" s="16"/>
      <c r="O193" s="90"/>
      <c r="P193" s="91"/>
      <c r="Q193" s="106"/>
      <c r="R193" s="15"/>
      <c r="S193" s="15"/>
      <c r="T193" s="15"/>
    </row>
    <row r="194" spans="12:20" x14ac:dyDescent="0.25">
      <c r="L194" s="15"/>
      <c r="M194" s="15"/>
      <c r="N194" s="16"/>
      <c r="O194" s="90"/>
      <c r="P194" s="91"/>
      <c r="Q194" s="106"/>
      <c r="R194" s="15"/>
      <c r="S194" s="15"/>
      <c r="T194" s="15"/>
    </row>
    <row r="195" spans="12:20" x14ac:dyDescent="0.25">
      <c r="L195" s="15"/>
      <c r="M195" s="15"/>
      <c r="N195" s="16"/>
      <c r="O195" s="90"/>
      <c r="P195" s="91"/>
      <c r="Q195" s="106"/>
      <c r="R195" s="15"/>
      <c r="S195" s="15"/>
      <c r="T195" s="15"/>
    </row>
    <row r="196" spans="12:20" x14ac:dyDescent="0.25">
      <c r="L196" s="15"/>
      <c r="M196" s="15"/>
      <c r="N196" s="16"/>
      <c r="O196" s="90"/>
      <c r="P196" s="91"/>
      <c r="Q196" s="106"/>
      <c r="R196" s="15"/>
      <c r="S196" s="15"/>
      <c r="T196" s="15"/>
    </row>
    <row r="197" spans="12:20" x14ac:dyDescent="0.25">
      <c r="L197" s="15"/>
      <c r="M197" s="15"/>
      <c r="N197" s="16"/>
      <c r="O197" s="90"/>
      <c r="P197" s="91"/>
      <c r="Q197" s="106"/>
      <c r="R197" s="15"/>
      <c r="S197" s="15"/>
      <c r="T197" s="15"/>
    </row>
    <row r="198" spans="12:20" x14ac:dyDescent="0.25">
      <c r="L198" s="15"/>
      <c r="M198" s="15"/>
      <c r="N198" s="16"/>
      <c r="O198" s="90"/>
      <c r="P198" s="91"/>
      <c r="Q198" s="106"/>
      <c r="R198" s="15"/>
      <c r="S198" s="15"/>
      <c r="T198" s="15"/>
    </row>
    <row r="199" spans="12:20" x14ac:dyDescent="0.25">
      <c r="L199" s="15"/>
      <c r="M199" s="15"/>
      <c r="N199" s="16"/>
      <c r="O199" s="90"/>
      <c r="P199" s="91"/>
      <c r="Q199" s="106"/>
      <c r="R199" s="15"/>
      <c r="S199" s="15"/>
      <c r="T199" s="15"/>
    </row>
    <row r="200" spans="12:20" x14ac:dyDescent="0.25">
      <c r="L200" s="15"/>
      <c r="M200" s="15"/>
      <c r="N200" s="16"/>
      <c r="O200" s="90"/>
      <c r="P200" s="91"/>
      <c r="Q200" s="106"/>
      <c r="R200" s="15"/>
      <c r="S200" s="15"/>
      <c r="T200" s="15"/>
    </row>
    <row r="201" spans="12:20" x14ac:dyDescent="0.25">
      <c r="L201" s="15"/>
      <c r="M201" s="15"/>
      <c r="N201" s="16"/>
      <c r="O201" s="90"/>
      <c r="P201" s="91"/>
      <c r="Q201" s="106"/>
      <c r="R201" s="15"/>
      <c r="S201" s="15"/>
      <c r="T201" s="15"/>
    </row>
    <row r="202" spans="12:20" x14ac:dyDescent="0.25">
      <c r="L202" s="15"/>
      <c r="M202" s="15"/>
      <c r="N202" s="16"/>
      <c r="O202" s="90"/>
      <c r="P202" s="91"/>
      <c r="Q202" s="106"/>
      <c r="R202" s="15"/>
      <c r="S202" s="15"/>
      <c r="T202" s="15"/>
    </row>
    <row r="203" spans="12:20" x14ac:dyDescent="0.25">
      <c r="L203" s="15"/>
      <c r="M203" s="15"/>
      <c r="N203" s="16"/>
      <c r="O203" s="90"/>
      <c r="P203" s="91"/>
      <c r="Q203" s="106"/>
      <c r="R203" s="15"/>
      <c r="S203" s="15"/>
      <c r="T203" s="15"/>
    </row>
    <row r="204" spans="12:20" x14ac:dyDescent="0.25">
      <c r="L204" s="15"/>
      <c r="M204" s="15"/>
      <c r="N204" s="16"/>
      <c r="O204" s="90"/>
      <c r="P204" s="91"/>
      <c r="Q204" s="106"/>
      <c r="R204" s="15"/>
      <c r="S204" s="15"/>
      <c r="T204" s="15"/>
    </row>
    <row r="205" spans="12:20" x14ac:dyDescent="0.25">
      <c r="L205" s="15"/>
      <c r="M205" s="15"/>
      <c r="N205" s="16"/>
      <c r="O205" s="90"/>
      <c r="P205" s="91"/>
      <c r="Q205" s="106"/>
      <c r="R205" s="15"/>
      <c r="S205" s="15"/>
      <c r="T205" s="15"/>
    </row>
    <row r="206" spans="12:20" x14ac:dyDescent="0.25">
      <c r="L206" s="15"/>
      <c r="M206" s="15"/>
      <c r="N206" s="16"/>
      <c r="O206" s="90"/>
      <c r="P206" s="91"/>
      <c r="Q206" s="106"/>
      <c r="R206" s="15"/>
      <c r="S206" s="15"/>
      <c r="T206" s="15"/>
    </row>
    <row r="207" spans="12:20" x14ac:dyDescent="0.25">
      <c r="L207" s="15"/>
      <c r="M207" s="15"/>
      <c r="N207" s="16"/>
      <c r="O207" s="90"/>
      <c r="P207" s="91"/>
      <c r="Q207" s="106"/>
      <c r="R207" s="15"/>
      <c r="S207" s="15"/>
      <c r="T207" s="15"/>
    </row>
    <row r="208" spans="12:20" x14ac:dyDescent="0.25">
      <c r="L208" s="15"/>
      <c r="M208" s="15"/>
      <c r="N208" s="16"/>
      <c r="O208" s="90"/>
      <c r="P208" s="91"/>
      <c r="Q208" s="106"/>
      <c r="R208" s="15"/>
      <c r="S208" s="15"/>
      <c r="T208" s="15"/>
    </row>
    <row r="209" spans="12:20" x14ac:dyDescent="0.25">
      <c r="L209" s="15"/>
      <c r="M209" s="15"/>
      <c r="N209" s="16"/>
      <c r="O209" s="90"/>
      <c r="P209" s="91"/>
      <c r="Q209" s="106"/>
      <c r="R209" s="15"/>
      <c r="S209" s="15"/>
      <c r="T209" s="15"/>
    </row>
    <row r="210" spans="12:20" x14ac:dyDescent="0.25">
      <c r="L210" s="15"/>
      <c r="M210" s="15"/>
      <c r="N210" s="16"/>
      <c r="O210" s="90"/>
      <c r="P210" s="91"/>
      <c r="Q210" s="106"/>
      <c r="R210" s="15"/>
      <c r="S210" s="15"/>
      <c r="T210" s="15"/>
    </row>
    <row r="211" spans="12:20" x14ac:dyDescent="0.25">
      <c r="L211" s="15"/>
      <c r="M211" s="15"/>
      <c r="N211" s="16"/>
      <c r="O211" s="90"/>
      <c r="P211" s="91"/>
      <c r="Q211" s="106"/>
      <c r="R211" s="15"/>
      <c r="S211" s="15"/>
      <c r="T211" s="15"/>
    </row>
    <row r="212" spans="12:20" x14ac:dyDescent="0.25">
      <c r="L212" s="15"/>
      <c r="M212" s="15"/>
      <c r="N212" s="16"/>
      <c r="O212" s="90"/>
      <c r="P212" s="91"/>
      <c r="Q212" s="106"/>
      <c r="R212" s="15"/>
      <c r="S212" s="15"/>
      <c r="T212" s="15"/>
    </row>
    <row r="213" spans="12:20" x14ac:dyDescent="0.25">
      <c r="L213" s="15"/>
      <c r="M213" s="15"/>
      <c r="N213" s="16"/>
      <c r="O213" s="90"/>
      <c r="P213" s="91"/>
      <c r="Q213" s="106"/>
      <c r="R213" s="15"/>
      <c r="S213" s="15"/>
      <c r="T213" s="15"/>
    </row>
    <row r="214" spans="12:20" x14ac:dyDescent="0.25">
      <c r="L214" s="15"/>
      <c r="M214" s="15"/>
      <c r="N214" s="16"/>
      <c r="O214" s="90"/>
      <c r="P214" s="91"/>
      <c r="Q214" s="106"/>
      <c r="R214" s="15"/>
      <c r="S214" s="15"/>
      <c r="T214" s="15"/>
    </row>
    <row r="215" spans="12:20" x14ac:dyDescent="0.25">
      <c r="L215" s="15"/>
      <c r="M215" s="15"/>
      <c r="N215" s="16"/>
      <c r="O215" s="90"/>
      <c r="P215" s="91"/>
      <c r="Q215" s="106"/>
      <c r="R215" s="15"/>
      <c r="S215" s="15"/>
      <c r="T215" s="15"/>
    </row>
    <row r="216" spans="12:20" x14ac:dyDescent="0.25">
      <c r="L216" s="15"/>
      <c r="M216" s="15"/>
      <c r="N216" s="16"/>
      <c r="O216" s="90"/>
      <c r="P216" s="91"/>
      <c r="Q216" s="106"/>
      <c r="R216" s="15"/>
      <c r="S216" s="15"/>
      <c r="T216" s="15"/>
    </row>
    <row r="217" spans="12:20" x14ac:dyDescent="0.25">
      <c r="L217" s="15"/>
      <c r="M217" s="15"/>
      <c r="N217" s="16"/>
      <c r="O217" s="90"/>
      <c r="P217" s="91"/>
      <c r="Q217" s="106"/>
      <c r="R217" s="15"/>
      <c r="S217" s="15"/>
      <c r="T217" s="15"/>
    </row>
    <row r="218" spans="12:20" x14ac:dyDescent="0.25">
      <c r="L218" s="15"/>
      <c r="M218" s="15"/>
      <c r="N218" s="16"/>
      <c r="O218" s="90"/>
      <c r="P218" s="91"/>
      <c r="Q218" s="106"/>
      <c r="R218" s="15"/>
      <c r="S218" s="15"/>
      <c r="T218" s="15"/>
    </row>
    <row r="219" spans="12:20" x14ac:dyDescent="0.25">
      <c r="L219" s="15"/>
      <c r="M219" s="15"/>
      <c r="N219" s="16"/>
      <c r="O219" s="90"/>
      <c r="P219" s="91"/>
      <c r="Q219" s="106"/>
      <c r="R219" s="15"/>
      <c r="S219" s="15"/>
      <c r="T219" s="15"/>
    </row>
    <row r="220" spans="12:20" x14ac:dyDescent="0.25">
      <c r="L220" s="15"/>
      <c r="M220" s="15"/>
      <c r="N220" s="16"/>
      <c r="O220" s="90"/>
      <c r="P220" s="91"/>
      <c r="Q220" s="106"/>
      <c r="R220" s="15"/>
      <c r="S220" s="15"/>
      <c r="T220" s="15"/>
    </row>
    <row r="221" spans="12:20" x14ac:dyDescent="0.25">
      <c r="L221" s="15"/>
      <c r="M221" s="15"/>
      <c r="N221" s="16"/>
      <c r="O221" s="90"/>
      <c r="P221" s="91"/>
      <c r="Q221" s="106"/>
      <c r="R221" s="15"/>
      <c r="S221" s="15"/>
      <c r="T221" s="15"/>
    </row>
    <row r="222" spans="12:20" x14ac:dyDescent="0.25">
      <c r="L222" s="15"/>
      <c r="M222" s="15"/>
      <c r="N222" s="16"/>
      <c r="O222" s="90"/>
      <c r="P222" s="91"/>
      <c r="Q222" s="106"/>
      <c r="R222" s="15"/>
      <c r="S222" s="15"/>
      <c r="T222" s="15"/>
    </row>
    <row r="223" spans="12:20" x14ac:dyDescent="0.25">
      <c r="L223" s="15"/>
      <c r="M223" s="15"/>
      <c r="N223" s="16"/>
      <c r="O223" s="90"/>
      <c r="P223" s="91"/>
      <c r="Q223" s="106"/>
      <c r="R223" s="15"/>
      <c r="S223" s="15"/>
      <c r="T223" s="15"/>
    </row>
    <row r="224" spans="12:20" x14ac:dyDescent="0.25">
      <c r="L224" s="15"/>
      <c r="M224" s="15"/>
      <c r="N224" s="16"/>
      <c r="O224" s="90"/>
      <c r="P224" s="91"/>
      <c r="Q224" s="106"/>
      <c r="R224" s="15"/>
      <c r="S224" s="15"/>
      <c r="T224" s="15"/>
    </row>
    <row r="225" spans="12:20" x14ac:dyDescent="0.25">
      <c r="L225" s="15"/>
      <c r="M225" s="15"/>
      <c r="N225" s="16"/>
      <c r="O225" s="90"/>
      <c r="P225" s="91"/>
      <c r="Q225" s="106"/>
      <c r="R225" s="15"/>
      <c r="S225" s="15"/>
      <c r="T225" s="15"/>
    </row>
    <row r="226" spans="12:20" x14ac:dyDescent="0.25">
      <c r="L226" s="15"/>
      <c r="M226" s="15"/>
      <c r="N226" s="16"/>
      <c r="O226" s="90"/>
      <c r="P226" s="91"/>
      <c r="Q226" s="106"/>
      <c r="R226" s="15"/>
      <c r="S226" s="15"/>
      <c r="T226" s="15"/>
    </row>
    <row r="227" spans="12:20" x14ac:dyDescent="0.25">
      <c r="L227" s="15"/>
      <c r="M227" s="15"/>
      <c r="N227" s="16"/>
      <c r="O227" s="90"/>
      <c r="P227" s="91"/>
      <c r="Q227" s="106"/>
      <c r="R227" s="15"/>
      <c r="S227" s="15"/>
      <c r="T227" s="15"/>
    </row>
    <row r="228" spans="12:20" x14ac:dyDescent="0.25">
      <c r="L228" s="15"/>
      <c r="M228" s="15"/>
      <c r="N228" s="16"/>
      <c r="O228" s="90"/>
      <c r="P228" s="91"/>
      <c r="Q228" s="106"/>
      <c r="R228" s="15"/>
      <c r="S228" s="15"/>
      <c r="T228" s="15"/>
    </row>
    <row r="229" spans="12:20" x14ac:dyDescent="0.25">
      <c r="L229" s="15"/>
      <c r="M229" s="15"/>
      <c r="N229" s="16"/>
      <c r="O229" s="90"/>
      <c r="P229" s="91"/>
      <c r="Q229" s="106"/>
      <c r="R229" s="15"/>
      <c r="S229" s="15"/>
      <c r="T229" s="15"/>
    </row>
    <row r="230" spans="12:20" x14ac:dyDescent="0.25">
      <c r="L230" s="15"/>
      <c r="M230" s="15"/>
      <c r="N230" s="16"/>
      <c r="O230" s="90"/>
      <c r="P230" s="91"/>
      <c r="Q230" s="106"/>
      <c r="R230" s="15"/>
      <c r="S230" s="15"/>
      <c r="T230" s="15"/>
    </row>
    <row r="231" spans="12:20" x14ac:dyDescent="0.25">
      <c r="L231" s="15"/>
      <c r="M231" s="15"/>
      <c r="N231" s="16"/>
      <c r="O231" s="90"/>
      <c r="P231" s="91"/>
      <c r="Q231" s="106"/>
      <c r="R231" s="15"/>
      <c r="S231" s="15"/>
      <c r="T231" s="15"/>
    </row>
    <row r="232" spans="12:20" x14ac:dyDescent="0.25">
      <c r="L232" s="15"/>
      <c r="M232" s="15"/>
      <c r="N232" s="16"/>
      <c r="O232" s="90"/>
      <c r="P232" s="91"/>
      <c r="Q232" s="106"/>
      <c r="R232" s="15"/>
      <c r="S232" s="15"/>
      <c r="T232" s="15"/>
    </row>
    <row r="233" spans="12:20" x14ac:dyDescent="0.25">
      <c r="L233" s="15"/>
      <c r="M233" s="15"/>
      <c r="N233" s="16"/>
      <c r="O233" s="90"/>
      <c r="P233" s="91"/>
      <c r="Q233" s="106"/>
      <c r="R233" s="15"/>
      <c r="S233" s="15"/>
      <c r="T233" s="15"/>
    </row>
    <row r="234" spans="12:20" x14ac:dyDescent="0.25">
      <c r="L234" s="15"/>
      <c r="M234" s="15"/>
      <c r="N234" s="16"/>
      <c r="O234" s="90"/>
      <c r="P234" s="91"/>
      <c r="Q234" s="106"/>
      <c r="R234" s="15"/>
      <c r="S234" s="15"/>
      <c r="T234" s="15"/>
    </row>
    <row r="235" spans="12:20" x14ac:dyDescent="0.25">
      <c r="L235" s="15"/>
      <c r="M235" s="15"/>
      <c r="N235" s="16"/>
      <c r="O235" s="90"/>
      <c r="P235" s="91"/>
      <c r="Q235" s="106"/>
      <c r="R235" s="15"/>
      <c r="S235" s="15"/>
      <c r="T235" s="15"/>
    </row>
    <row r="236" spans="12:20" x14ac:dyDescent="0.25">
      <c r="L236" s="15"/>
      <c r="M236" s="15"/>
      <c r="N236" s="16"/>
      <c r="O236" s="90"/>
      <c r="P236" s="91"/>
      <c r="Q236" s="106"/>
      <c r="R236" s="15"/>
      <c r="S236" s="15"/>
      <c r="T236" s="15"/>
    </row>
    <row r="237" spans="12:20" x14ac:dyDescent="0.25">
      <c r="L237" s="15"/>
      <c r="M237" s="15"/>
      <c r="N237" s="16"/>
      <c r="O237" s="90"/>
      <c r="P237" s="91"/>
      <c r="Q237" s="106"/>
      <c r="R237" s="15"/>
      <c r="S237" s="15"/>
      <c r="T237" s="15"/>
    </row>
    <row r="238" spans="12:20" x14ac:dyDescent="0.25">
      <c r="L238" s="15"/>
      <c r="M238" s="15"/>
      <c r="N238" s="16"/>
      <c r="O238" s="90"/>
      <c r="P238" s="91"/>
      <c r="Q238" s="106"/>
      <c r="R238" s="15"/>
      <c r="S238" s="15"/>
      <c r="T238" s="15"/>
    </row>
    <row r="239" spans="12:20" x14ac:dyDescent="0.25">
      <c r="L239" s="15"/>
      <c r="M239" s="15"/>
      <c r="N239" s="16"/>
      <c r="O239" s="90"/>
      <c r="P239" s="91"/>
      <c r="Q239" s="106"/>
      <c r="R239" s="15"/>
      <c r="S239" s="15"/>
      <c r="T239" s="15"/>
    </row>
    <row r="240" spans="12:20" x14ac:dyDescent="0.25">
      <c r="L240" s="15"/>
      <c r="M240" s="15"/>
      <c r="N240" s="16"/>
      <c r="O240" s="90"/>
      <c r="P240" s="91"/>
      <c r="Q240" s="106"/>
      <c r="R240" s="15"/>
      <c r="S240" s="15"/>
      <c r="T240" s="15"/>
    </row>
    <row r="241" spans="12:20" x14ac:dyDescent="0.25">
      <c r="L241" s="15"/>
      <c r="M241" s="15"/>
      <c r="N241" s="16"/>
      <c r="O241" s="90"/>
      <c r="P241" s="91"/>
      <c r="Q241" s="106"/>
      <c r="R241" s="15"/>
      <c r="S241" s="15"/>
      <c r="T241" s="15"/>
    </row>
    <row r="242" spans="12:20" x14ac:dyDescent="0.25">
      <c r="L242" s="15"/>
      <c r="M242" s="15"/>
      <c r="N242" s="16"/>
      <c r="O242" s="90"/>
      <c r="P242" s="91"/>
      <c r="Q242" s="106"/>
      <c r="R242" s="15"/>
      <c r="S242" s="15"/>
      <c r="T242" s="15"/>
    </row>
    <row r="243" spans="12:20" x14ac:dyDescent="0.25">
      <c r="L243" s="15"/>
      <c r="M243" s="15"/>
      <c r="N243" s="16"/>
      <c r="O243" s="90"/>
      <c r="P243" s="91"/>
      <c r="Q243" s="106"/>
      <c r="R243" s="15"/>
      <c r="S243" s="15"/>
      <c r="T243" s="15"/>
    </row>
    <row r="244" spans="12:20" x14ac:dyDescent="0.25">
      <c r="L244" s="15"/>
      <c r="M244" s="15"/>
      <c r="N244" s="16"/>
      <c r="O244" s="90"/>
      <c r="P244" s="91"/>
      <c r="Q244" s="106"/>
      <c r="R244" s="15"/>
      <c r="S244" s="15"/>
      <c r="T244" s="15"/>
    </row>
    <row r="245" spans="12:20" x14ac:dyDescent="0.25">
      <c r="L245" s="15"/>
      <c r="M245" s="15"/>
      <c r="N245" s="16"/>
      <c r="O245" s="90"/>
      <c r="P245" s="91"/>
      <c r="Q245" s="106"/>
      <c r="R245" s="15"/>
      <c r="S245" s="15"/>
      <c r="T245" s="15"/>
    </row>
    <row r="246" spans="12:20" x14ac:dyDescent="0.25">
      <c r="L246" s="15"/>
      <c r="M246" s="15"/>
      <c r="N246" s="16"/>
      <c r="O246" s="90"/>
      <c r="P246" s="91"/>
      <c r="Q246" s="106"/>
      <c r="R246" s="15"/>
      <c r="S246" s="15"/>
      <c r="T246" s="15"/>
    </row>
    <row r="247" spans="12:20" x14ac:dyDescent="0.25">
      <c r="L247" s="15"/>
      <c r="M247" s="15"/>
      <c r="N247" s="16"/>
      <c r="O247" s="90"/>
      <c r="P247" s="91"/>
      <c r="Q247" s="106"/>
      <c r="R247" s="15"/>
      <c r="S247" s="15"/>
      <c r="T247" s="15"/>
    </row>
    <row r="248" spans="12:20" x14ac:dyDescent="0.25">
      <c r="L248" s="15"/>
      <c r="M248" s="15"/>
      <c r="N248" s="16"/>
      <c r="O248" s="90"/>
      <c r="P248" s="91"/>
      <c r="Q248" s="106"/>
      <c r="R248" s="15"/>
      <c r="S248" s="15"/>
      <c r="T248" s="15"/>
    </row>
    <row r="249" spans="12:20" x14ac:dyDescent="0.25">
      <c r="L249" s="15"/>
      <c r="M249" s="15"/>
      <c r="N249" s="16"/>
      <c r="O249" s="90"/>
      <c r="P249" s="91"/>
      <c r="Q249" s="106"/>
      <c r="R249" s="15"/>
      <c r="S249" s="15"/>
      <c r="T249" s="15"/>
    </row>
    <row r="250" spans="12:20" x14ac:dyDescent="0.25">
      <c r="L250" s="15"/>
      <c r="M250" s="15"/>
      <c r="N250" s="16"/>
      <c r="O250" s="90"/>
      <c r="P250" s="91"/>
      <c r="Q250" s="106"/>
      <c r="R250" s="15"/>
      <c r="S250" s="15"/>
      <c r="T250" s="15"/>
    </row>
    <row r="251" spans="12:20" x14ac:dyDescent="0.25">
      <c r="L251" s="15"/>
      <c r="M251" s="15"/>
      <c r="N251" s="16"/>
      <c r="O251" s="90"/>
      <c r="P251" s="91"/>
      <c r="Q251" s="106"/>
      <c r="R251" s="15"/>
      <c r="S251" s="15"/>
      <c r="T251" s="15"/>
    </row>
    <row r="252" spans="12:20" x14ac:dyDescent="0.25">
      <c r="L252" s="15"/>
      <c r="M252" s="15"/>
      <c r="N252" s="16"/>
      <c r="O252" s="90"/>
      <c r="P252" s="91"/>
      <c r="Q252" s="106"/>
      <c r="R252" s="15"/>
      <c r="S252" s="15"/>
      <c r="T252" s="15"/>
    </row>
    <row r="253" spans="12:20" x14ac:dyDescent="0.25">
      <c r="L253" s="15"/>
      <c r="M253" s="15"/>
      <c r="N253" s="16"/>
      <c r="O253" s="90"/>
      <c r="P253" s="91"/>
      <c r="Q253" s="106"/>
      <c r="R253" s="15"/>
      <c r="S253" s="15"/>
      <c r="T253" s="15"/>
    </row>
    <row r="254" spans="12:20" x14ac:dyDescent="0.25">
      <c r="L254" s="15"/>
      <c r="M254" s="15"/>
      <c r="N254" s="16"/>
      <c r="O254" s="90"/>
      <c r="P254" s="91"/>
      <c r="Q254" s="106"/>
      <c r="R254" s="15"/>
      <c r="S254" s="15"/>
      <c r="T254" s="15"/>
    </row>
    <row r="255" spans="12:20" x14ac:dyDescent="0.25">
      <c r="L255" s="15"/>
      <c r="M255" s="15"/>
      <c r="N255" s="16"/>
      <c r="O255" s="90"/>
      <c r="P255" s="91"/>
      <c r="Q255" s="106"/>
      <c r="R255" s="15"/>
      <c r="S255" s="15"/>
      <c r="T255" s="15"/>
    </row>
    <row r="256" spans="12:20" x14ac:dyDescent="0.25">
      <c r="L256" s="15"/>
      <c r="M256" s="15"/>
      <c r="N256" s="16"/>
      <c r="O256" s="90"/>
      <c r="P256" s="91"/>
      <c r="Q256" s="106"/>
      <c r="R256" s="15"/>
      <c r="S256" s="15"/>
      <c r="T256" s="15"/>
    </row>
    <row r="257" spans="12:20" x14ac:dyDescent="0.25">
      <c r="L257" s="15"/>
      <c r="M257" s="15"/>
      <c r="N257" s="16"/>
      <c r="O257" s="90"/>
      <c r="P257" s="91"/>
      <c r="Q257" s="106"/>
      <c r="R257" s="15"/>
      <c r="S257" s="15"/>
      <c r="T257" s="15"/>
    </row>
    <row r="258" spans="12:20" x14ac:dyDescent="0.25">
      <c r="L258" s="15"/>
      <c r="M258" s="15"/>
      <c r="N258" s="16"/>
      <c r="O258" s="90"/>
      <c r="P258" s="91"/>
      <c r="Q258" s="106"/>
      <c r="R258" s="15"/>
      <c r="S258" s="15"/>
      <c r="T258" s="15"/>
    </row>
    <row r="259" spans="12:20" x14ac:dyDescent="0.25">
      <c r="L259" s="15"/>
      <c r="M259" s="15"/>
      <c r="N259" s="16"/>
      <c r="O259" s="90"/>
      <c r="P259" s="91"/>
      <c r="Q259" s="106"/>
      <c r="R259" s="15"/>
      <c r="S259" s="15"/>
      <c r="T259" s="15"/>
    </row>
    <row r="260" spans="12:20" x14ac:dyDescent="0.25">
      <c r="L260" s="15"/>
      <c r="M260" s="15"/>
      <c r="N260" s="16"/>
      <c r="O260" s="90"/>
      <c r="P260" s="91"/>
      <c r="Q260" s="106"/>
      <c r="R260" s="15"/>
      <c r="S260" s="15"/>
      <c r="T260" s="15"/>
    </row>
    <row r="261" spans="12:20" x14ac:dyDescent="0.25">
      <c r="L261" s="15"/>
      <c r="M261" s="15"/>
      <c r="N261" s="16"/>
      <c r="O261" s="90"/>
      <c r="P261" s="91"/>
      <c r="Q261" s="106"/>
      <c r="R261" s="15"/>
      <c r="S261" s="15"/>
      <c r="T261" s="15"/>
    </row>
    <row r="262" spans="12:20" x14ac:dyDescent="0.25">
      <c r="L262" s="15"/>
      <c r="M262" s="15"/>
      <c r="N262" s="16"/>
      <c r="O262" s="90"/>
      <c r="P262" s="91"/>
      <c r="Q262" s="106"/>
      <c r="R262" s="15"/>
      <c r="S262" s="15"/>
      <c r="T262" s="15"/>
    </row>
    <row r="263" spans="12:20" x14ac:dyDescent="0.25">
      <c r="L263" s="15"/>
      <c r="M263" s="15"/>
      <c r="N263" s="16"/>
      <c r="O263" s="90"/>
      <c r="P263" s="91"/>
      <c r="Q263" s="106"/>
      <c r="R263" s="15"/>
      <c r="S263" s="15"/>
      <c r="T263" s="15"/>
    </row>
    <row r="264" spans="12:20" x14ac:dyDescent="0.25">
      <c r="L264" s="15"/>
      <c r="M264" s="15"/>
      <c r="N264" s="16"/>
      <c r="O264" s="90"/>
      <c r="P264" s="91"/>
      <c r="Q264" s="106"/>
      <c r="R264" s="15"/>
      <c r="S264" s="15"/>
      <c r="T264" s="15"/>
    </row>
    <row r="265" spans="12:20" x14ac:dyDescent="0.25">
      <c r="L265" s="15"/>
      <c r="M265" s="15"/>
      <c r="N265" s="16"/>
      <c r="O265" s="90"/>
      <c r="P265" s="91"/>
      <c r="Q265" s="106"/>
      <c r="R265" s="15"/>
      <c r="S265" s="15"/>
      <c r="T265" s="15"/>
    </row>
    <row r="266" spans="12:20" x14ac:dyDescent="0.25">
      <c r="L266" s="15"/>
      <c r="M266" s="15"/>
      <c r="N266" s="16"/>
      <c r="O266" s="90"/>
      <c r="P266" s="91"/>
      <c r="Q266" s="106"/>
      <c r="R266" s="15"/>
      <c r="S266" s="15"/>
      <c r="T266" s="15"/>
    </row>
    <row r="267" spans="12:20" x14ac:dyDescent="0.25">
      <c r="L267" s="15"/>
      <c r="M267" s="15"/>
      <c r="N267" s="16"/>
      <c r="O267" s="90"/>
      <c r="P267" s="91"/>
      <c r="Q267" s="106"/>
      <c r="R267" s="15"/>
      <c r="S267" s="15"/>
      <c r="T267" s="15"/>
    </row>
    <row r="268" spans="12:20" x14ac:dyDescent="0.25">
      <c r="L268" s="15"/>
      <c r="M268" s="15"/>
      <c r="N268" s="16"/>
      <c r="O268" s="90"/>
      <c r="P268" s="91"/>
      <c r="Q268" s="106"/>
      <c r="R268" s="15"/>
      <c r="S268" s="15"/>
      <c r="T268" s="15"/>
    </row>
    <row r="269" spans="12:20" x14ac:dyDescent="0.25">
      <c r="L269" s="15"/>
      <c r="M269" s="15"/>
      <c r="N269" s="16"/>
      <c r="O269" s="90"/>
      <c r="P269" s="91"/>
      <c r="Q269" s="106"/>
      <c r="R269" s="15"/>
      <c r="S269" s="15"/>
      <c r="T269" s="15"/>
    </row>
    <row r="270" spans="12:20" x14ac:dyDescent="0.25">
      <c r="L270" s="15"/>
      <c r="M270" s="15"/>
      <c r="N270" s="16"/>
      <c r="O270" s="90"/>
      <c r="P270" s="91"/>
      <c r="Q270" s="106"/>
      <c r="R270" s="15"/>
      <c r="S270" s="15"/>
      <c r="T270" s="15"/>
    </row>
    <row r="271" spans="12:20" x14ac:dyDescent="0.25">
      <c r="L271" s="15"/>
      <c r="M271" s="15"/>
      <c r="N271" s="16"/>
      <c r="O271" s="90"/>
      <c r="P271" s="91"/>
      <c r="Q271" s="106"/>
      <c r="R271" s="15"/>
      <c r="S271" s="15"/>
      <c r="T271" s="15"/>
    </row>
    <row r="272" spans="12:20" x14ac:dyDescent="0.25">
      <c r="L272" s="15"/>
      <c r="M272" s="15"/>
      <c r="N272" s="16"/>
      <c r="O272" s="90"/>
      <c r="P272" s="91"/>
      <c r="Q272" s="106"/>
      <c r="R272" s="15"/>
      <c r="S272" s="15"/>
      <c r="T272" s="15"/>
    </row>
    <row r="273" spans="12:20" x14ac:dyDescent="0.25">
      <c r="L273" s="15"/>
      <c r="M273" s="15"/>
      <c r="N273" s="16"/>
      <c r="O273" s="90"/>
      <c r="P273" s="91"/>
      <c r="Q273" s="106"/>
      <c r="R273" s="15"/>
      <c r="S273" s="15"/>
      <c r="T273" s="15"/>
    </row>
    <row r="274" spans="12:20" x14ac:dyDescent="0.25">
      <c r="L274" s="15"/>
      <c r="M274" s="15"/>
      <c r="N274" s="16"/>
      <c r="O274" s="90"/>
      <c r="P274" s="91"/>
      <c r="Q274" s="106"/>
      <c r="R274" s="15"/>
      <c r="S274" s="15"/>
      <c r="T274" s="15"/>
    </row>
    <row r="275" spans="12:20" x14ac:dyDescent="0.25">
      <c r="L275" s="15"/>
      <c r="M275" s="15"/>
      <c r="N275" s="16"/>
      <c r="O275" s="90"/>
      <c r="P275" s="91"/>
      <c r="Q275" s="106"/>
      <c r="R275" s="15"/>
      <c r="S275" s="15"/>
      <c r="T275" s="15"/>
    </row>
    <row r="276" spans="12:20" x14ac:dyDescent="0.25">
      <c r="L276" s="15"/>
      <c r="M276" s="15"/>
      <c r="N276" s="16"/>
      <c r="O276" s="90"/>
      <c r="P276" s="91"/>
      <c r="Q276" s="106"/>
      <c r="R276" s="15"/>
      <c r="S276" s="15"/>
      <c r="T276" s="15"/>
    </row>
    <row r="277" spans="12:20" x14ac:dyDescent="0.25">
      <c r="L277" s="15"/>
      <c r="M277" s="15"/>
      <c r="N277" s="16"/>
      <c r="O277" s="90"/>
      <c r="P277" s="91"/>
      <c r="Q277" s="106"/>
      <c r="R277" s="15"/>
      <c r="S277" s="15"/>
      <c r="T277" s="15"/>
    </row>
    <row r="278" spans="12:20" x14ac:dyDescent="0.25">
      <c r="L278" s="15"/>
      <c r="M278" s="15"/>
      <c r="N278" s="16"/>
      <c r="O278" s="90"/>
      <c r="P278" s="91"/>
      <c r="Q278" s="106"/>
      <c r="R278" s="15"/>
      <c r="S278" s="15"/>
      <c r="T278" s="15"/>
    </row>
    <row r="279" spans="12:20" x14ac:dyDescent="0.25">
      <c r="L279" s="15"/>
      <c r="M279" s="15"/>
      <c r="N279" s="16"/>
      <c r="O279" s="90"/>
      <c r="P279" s="91"/>
      <c r="Q279" s="106"/>
      <c r="R279" s="15"/>
      <c r="S279" s="15"/>
      <c r="T279" s="15"/>
    </row>
    <row r="280" spans="12:20" x14ac:dyDescent="0.25">
      <c r="L280" s="15"/>
      <c r="M280" s="15"/>
      <c r="N280" s="16"/>
      <c r="O280" s="90"/>
      <c r="P280" s="91"/>
      <c r="Q280" s="106"/>
      <c r="R280" s="15"/>
      <c r="S280" s="15"/>
      <c r="T280" s="15"/>
    </row>
    <row r="281" spans="12:20" x14ac:dyDescent="0.25">
      <c r="L281" s="15"/>
      <c r="M281" s="15"/>
      <c r="N281" s="16"/>
      <c r="O281" s="90"/>
      <c r="P281" s="91"/>
      <c r="Q281" s="106"/>
      <c r="R281" s="15"/>
      <c r="S281" s="15"/>
      <c r="T281" s="15"/>
    </row>
    <row r="282" spans="12:20" x14ac:dyDescent="0.25">
      <c r="L282" s="15"/>
      <c r="M282" s="15"/>
      <c r="N282" s="16"/>
      <c r="O282" s="90"/>
      <c r="P282" s="91"/>
      <c r="Q282" s="106"/>
      <c r="R282" s="15"/>
      <c r="S282" s="15"/>
      <c r="T282" s="15"/>
    </row>
    <row r="283" spans="12:20" x14ac:dyDescent="0.25">
      <c r="L283" s="15"/>
      <c r="M283" s="15"/>
      <c r="N283" s="16"/>
      <c r="O283" s="90"/>
      <c r="P283" s="91"/>
      <c r="Q283" s="106"/>
      <c r="R283" s="15"/>
      <c r="S283" s="15"/>
      <c r="T283" s="15"/>
    </row>
    <row r="284" spans="12:20" x14ac:dyDescent="0.25">
      <c r="L284" s="15"/>
      <c r="M284" s="15"/>
      <c r="N284" s="16"/>
      <c r="O284" s="90"/>
      <c r="P284" s="91"/>
      <c r="Q284" s="106"/>
      <c r="R284" s="15"/>
      <c r="S284" s="15"/>
      <c r="T284" s="15"/>
    </row>
    <row r="285" spans="12:20" x14ac:dyDescent="0.25">
      <c r="L285" s="15"/>
      <c r="M285" s="15"/>
      <c r="N285" s="16"/>
      <c r="O285" s="90"/>
      <c r="P285" s="91"/>
      <c r="Q285" s="106"/>
      <c r="R285" s="15"/>
      <c r="S285" s="15"/>
      <c r="T285" s="15"/>
    </row>
    <row r="286" spans="12:20" x14ac:dyDescent="0.25">
      <c r="L286" s="15"/>
      <c r="M286" s="15"/>
      <c r="N286" s="16"/>
      <c r="O286" s="90"/>
      <c r="P286" s="91"/>
      <c r="Q286" s="106"/>
      <c r="R286" s="15"/>
      <c r="S286" s="15"/>
      <c r="T286" s="15"/>
    </row>
    <row r="287" spans="12:20" x14ac:dyDescent="0.25">
      <c r="L287" s="15"/>
      <c r="M287" s="15"/>
      <c r="N287" s="16"/>
      <c r="O287" s="90"/>
      <c r="P287" s="91"/>
      <c r="Q287" s="106"/>
      <c r="R287" s="15"/>
      <c r="S287" s="15"/>
      <c r="T287" s="15"/>
    </row>
    <row r="288" spans="12:20" x14ac:dyDescent="0.25">
      <c r="L288" s="15"/>
      <c r="M288" s="15"/>
      <c r="N288" s="16"/>
      <c r="O288" s="90"/>
      <c r="P288" s="91"/>
      <c r="Q288" s="106"/>
      <c r="R288" s="15"/>
      <c r="S288" s="15"/>
      <c r="T288" s="15"/>
    </row>
    <row r="289" spans="12:20" x14ac:dyDescent="0.25">
      <c r="L289" s="15"/>
      <c r="M289" s="15"/>
      <c r="N289" s="16"/>
      <c r="O289" s="90"/>
      <c r="P289" s="91"/>
      <c r="Q289" s="106"/>
      <c r="R289" s="15"/>
      <c r="S289" s="15"/>
      <c r="T289" s="15"/>
    </row>
    <row r="290" spans="12:20" x14ac:dyDescent="0.25">
      <c r="L290" s="15"/>
      <c r="M290" s="15"/>
      <c r="N290" s="16"/>
      <c r="O290" s="90"/>
      <c r="P290" s="91"/>
      <c r="Q290" s="106"/>
      <c r="R290" s="15"/>
      <c r="S290" s="15"/>
      <c r="T290" s="15"/>
    </row>
    <row r="291" spans="12:20" x14ac:dyDescent="0.25">
      <c r="L291" s="15"/>
      <c r="M291" s="15"/>
      <c r="N291" s="16"/>
      <c r="O291" s="90"/>
      <c r="P291" s="91"/>
      <c r="Q291" s="106"/>
      <c r="R291" s="15"/>
      <c r="S291" s="15"/>
      <c r="T291" s="15"/>
    </row>
    <row r="292" spans="12:20" x14ac:dyDescent="0.25">
      <c r="L292" s="15"/>
      <c r="M292" s="15"/>
      <c r="N292" s="16"/>
      <c r="O292" s="90"/>
      <c r="P292" s="91"/>
      <c r="Q292" s="106"/>
      <c r="R292" s="15"/>
      <c r="S292" s="15"/>
      <c r="T292" s="15"/>
    </row>
    <row r="293" spans="12:20" x14ac:dyDescent="0.25">
      <c r="L293" s="15"/>
      <c r="M293" s="15"/>
      <c r="N293" s="16"/>
      <c r="O293" s="90"/>
      <c r="P293" s="91"/>
      <c r="Q293" s="106"/>
      <c r="R293" s="15"/>
      <c r="S293" s="15"/>
      <c r="T293" s="15"/>
    </row>
    <row r="294" spans="12:20" x14ac:dyDescent="0.25">
      <c r="L294" s="15"/>
      <c r="M294" s="15"/>
      <c r="N294" s="16"/>
      <c r="O294" s="90"/>
      <c r="P294" s="91"/>
      <c r="Q294" s="106"/>
      <c r="R294" s="15"/>
      <c r="S294" s="15"/>
      <c r="T294" s="15"/>
    </row>
    <row r="295" spans="12:20" x14ac:dyDescent="0.25">
      <c r="L295" s="15"/>
      <c r="M295" s="15"/>
      <c r="N295" s="16"/>
      <c r="O295" s="90"/>
      <c r="P295" s="91"/>
      <c r="Q295" s="106"/>
      <c r="R295" s="15"/>
      <c r="S295" s="15"/>
      <c r="T295" s="15"/>
    </row>
    <row r="296" spans="12:20" x14ac:dyDescent="0.25">
      <c r="L296" s="15"/>
      <c r="M296" s="15"/>
      <c r="N296" s="16"/>
      <c r="O296" s="90"/>
      <c r="P296" s="91"/>
      <c r="Q296" s="106"/>
      <c r="R296" s="15"/>
      <c r="S296" s="15"/>
      <c r="T296" s="15"/>
    </row>
    <row r="297" spans="12:20" x14ac:dyDescent="0.25">
      <c r="L297" s="15"/>
      <c r="M297" s="15"/>
      <c r="N297" s="16"/>
      <c r="O297" s="90"/>
      <c r="P297" s="91"/>
      <c r="Q297" s="106"/>
      <c r="R297" s="15"/>
      <c r="S297" s="15"/>
      <c r="T297" s="15"/>
    </row>
    <row r="298" spans="12:20" x14ac:dyDescent="0.25">
      <c r="L298" s="15"/>
      <c r="M298" s="15"/>
      <c r="N298" s="16"/>
      <c r="O298" s="90"/>
      <c r="P298" s="91"/>
      <c r="Q298" s="106"/>
      <c r="R298" s="15"/>
      <c r="S298" s="15"/>
      <c r="T298" s="15"/>
    </row>
    <row r="299" spans="12:20" x14ac:dyDescent="0.25">
      <c r="L299" s="15"/>
      <c r="M299" s="15"/>
      <c r="N299" s="16"/>
      <c r="O299" s="90"/>
      <c r="P299" s="91"/>
      <c r="Q299" s="106"/>
      <c r="R299" s="15"/>
      <c r="S299" s="15"/>
      <c r="T299" s="15"/>
    </row>
    <row r="300" spans="12:20" x14ac:dyDescent="0.25">
      <c r="L300" s="15"/>
      <c r="M300" s="15"/>
      <c r="N300" s="16"/>
      <c r="O300" s="90"/>
      <c r="P300" s="91"/>
      <c r="Q300" s="106"/>
      <c r="R300" s="15"/>
      <c r="S300" s="15"/>
      <c r="T300" s="15"/>
    </row>
    <row r="301" spans="12:20" x14ac:dyDescent="0.25">
      <c r="L301" s="15"/>
      <c r="M301" s="15"/>
      <c r="N301" s="16"/>
      <c r="O301" s="90"/>
      <c r="P301" s="91"/>
      <c r="Q301" s="106"/>
      <c r="R301" s="15"/>
      <c r="S301" s="15"/>
      <c r="T301" s="15"/>
    </row>
    <row r="302" spans="12:20" x14ac:dyDescent="0.25">
      <c r="L302" s="15"/>
      <c r="M302" s="15"/>
      <c r="N302" s="16"/>
      <c r="O302" s="90"/>
      <c r="P302" s="91"/>
      <c r="Q302" s="106"/>
      <c r="R302" s="15"/>
      <c r="S302" s="15"/>
      <c r="T302" s="15"/>
    </row>
    <row r="303" spans="12:20" x14ac:dyDescent="0.25">
      <c r="L303" s="15"/>
      <c r="M303" s="15"/>
      <c r="N303" s="16"/>
      <c r="O303" s="90"/>
      <c r="P303" s="91"/>
      <c r="Q303" s="106"/>
      <c r="R303" s="15"/>
      <c r="S303" s="15"/>
      <c r="T303" s="15"/>
    </row>
    <row r="304" spans="12:20" x14ac:dyDescent="0.25">
      <c r="L304" s="15"/>
      <c r="M304" s="15"/>
      <c r="N304" s="16"/>
      <c r="O304" s="90"/>
      <c r="P304" s="91"/>
      <c r="Q304" s="106"/>
      <c r="R304" s="15"/>
      <c r="S304" s="15"/>
      <c r="T304" s="15"/>
    </row>
    <row r="305" spans="12:20" x14ac:dyDescent="0.25">
      <c r="L305" s="15"/>
      <c r="M305" s="15"/>
      <c r="N305" s="16"/>
      <c r="O305" s="90"/>
      <c r="P305" s="91"/>
      <c r="Q305" s="106"/>
      <c r="R305" s="15"/>
      <c r="S305" s="15"/>
      <c r="T305" s="15"/>
    </row>
    <row r="306" spans="12:20" x14ac:dyDescent="0.25">
      <c r="L306" s="15"/>
      <c r="M306" s="15"/>
      <c r="N306" s="16"/>
      <c r="O306" s="90"/>
      <c r="P306" s="91"/>
      <c r="Q306" s="106"/>
      <c r="R306" s="15"/>
      <c r="S306" s="15"/>
      <c r="T306" s="15"/>
    </row>
    <row r="307" spans="12:20" x14ac:dyDescent="0.25">
      <c r="L307" s="15"/>
      <c r="M307" s="15"/>
      <c r="N307" s="16"/>
      <c r="O307" s="90"/>
      <c r="P307" s="91"/>
      <c r="Q307" s="106"/>
      <c r="R307" s="15"/>
      <c r="S307" s="15"/>
      <c r="T307" s="15"/>
    </row>
    <row r="308" spans="12:20" x14ac:dyDescent="0.25">
      <c r="L308" s="15"/>
      <c r="M308" s="15"/>
      <c r="N308" s="16"/>
      <c r="O308" s="90"/>
      <c r="P308" s="91"/>
      <c r="Q308" s="106"/>
      <c r="R308" s="15"/>
      <c r="S308" s="15"/>
      <c r="T308" s="15"/>
    </row>
    <row r="309" spans="12:20" x14ac:dyDescent="0.25">
      <c r="L309" s="15"/>
      <c r="M309" s="15"/>
      <c r="N309" s="16"/>
      <c r="O309" s="90"/>
      <c r="P309" s="91"/>
      <c r="Q309" s="106"/>
      <c r="R309" s="15"/>
      <c r="S309" s="15"/>
      <c r="T309" s="15"/>
    </row>
    <row r="310" spans="12:20" x14ac:dyDescent="0.25">
      <c r="L310" s="15"/>
      <c r="M310" s="15"/>
      <c r="N310" s="16"/>
      <c r="O310" s="90"/>
      <c r="P310" s="91"/>
      <c r="Q310" s="106"/>
      <c r="R310" s="15"/>
      <c r="S310" s="15"/>
      <c r="T310" s="15"/>
    </row>
    <row r="311" spans="12:20" x14ac:dyDescent="0.25">
      <c r="L311" s="15"/>
      <c r="M311" s="15"/>
      <c r="N311" s="16"/>
      <c r="O311" s="90"/>
      <c r="P311" s="91"/>
      <c r="Q311" s="106"/>
      <c r="R311" s="15"/>
      <c r="S311" s="15"/>
      <c r="T311" s="15"/>
    </row>
    <row r="312" spans="12:20" x14ac:dyDescent="0.25">
      <c r="L312" s="15"/>
      <c r="M312" s="15"/>
      <c r="N312" s="16"/>
      <c r="O312" s="90"/>
      <c r="P312" s="91"/>
      <c r="Q312" s="106"/>
      <c r="R312" s="15"/>
      <c r="S312" s="15"/>
      <c r="T312" s="15"/>
    </row>
    <row r="313" spans="12:20" x14ac:dyDescent="0.25">
      <c r="L313" s="15"/>
      <c r="M313" s="15"/>
      <c r="N313" s="16"/>
      <c r="O313" s="90"/>
      <c r="P313" s="91"/>
      <c r="Q313" s="106"/>
      <c r="R313" s="15"/>
      <c r="S313" s="15"/>
      <c r="T313" s="15"/>
    </row>
    <row r="314" spans="12:20" x14ac:dyDescent="0.25">
      <c r="L314" s="15"/>
      <c r="M314" s="15"/>
      <c r="N314" s="16"/>
      <c r="O314" s="90"/>
      <c r="P314" s="91"/>
      <c r="Q314" s="106"/>
      <c r="R314" s="15"/>
      <c r="S314" s="15"/>
      <c r="T314" s="15"/>
    </row>
    <row r="315" spans="12:20" x14ac:dyDescent="0.25">
      <c r="L315" s="15"/>
      <c r="M315" s="15"/>
      <c r="N315" s="16"/>
      <c r="O315" s="90"/>
      <c r="P315" s="91"/>
      <c r="Q315" s="106"/>
      <c r="R315" s="15"/>
      <c r="S315" s="15"/>
      <c r="T315" s="15"/>
    </row>
    <row r="316" spans="12:20" x14ac:dyDescent="0.25">
      <c r="L316" s="15"/>
      <c r="M316" s="15"/>
      <c r="N316" s="16"/>
      <c r="O316" s="90"/>
      <c r="P316" s="91"/>
      <c r="Q316" s="106"/>
      <c r="R316" s="15"/>
      <c r="S316" s="15"/>
      <c r="T316" s="15"/>
    </row>
    <row r="317" spans="12:20" x14ac:dyDescent="0.25">
      <c r="L317" s="15"/>
      <c r="M317" s="15"/>
      <c r="N317" s="16"/>
      <c r="O317" s="90"/>
      <c r="P317" s="91"/>
      <c r="Q317" s="106"/>
      <c r="R317" s="15"/>
      <c r="S317" s="15"/>
      <c r="T317" s="15"/>
    </row>
    <row r="318" spans="12:20" x14ac:dyDescent="0.25">
      <c r="L318" s="15"/>
      <c r="M318" s="15"/>
      <c r="N318" s="16"/>
      <c r="O318" s="90"/>
      <c r="P318" s="91"/>
      <c r="Q318" s="106"/>
      <c r="R318" s="15"/>
      <c r="S318" s="15"/>
      <c r="T318" s="15"/>
    </row>
    <row r="319" spans="12:20" x14ac:dyDescent="0.25">
      <c r="L319" s="15"/>
      <c r="M319" s="15"/>
      <c r="N319" s="16"/>
      <c r="O319" s="90"/>
      <c r="P319" s="91"/>
      <c r="Q319" s="106"/>
      <c r="R319" s="15"/>
      <c r="S319" s="15"/>
      <c r="T319" s="15"/>
    </row>
    <row r="320" spans="12:20" x14ac:dyDescent="0.25">
      <c r="L320" s="15"/>
      <c r="M320" s="15"/>
      <c r="N320" s="16"/>
      <c r="O320" s="90"/>
      <c r="P320" s="91"/>
      <c r="Q320" s="106"/>
      <c r="R320" s="15"/>
      <c r="S320" s="15"/>
      <c r="T320" s="15"/>
    </row>
    <row r="321" spans="12:20" x14ac:dyDescent="0.25">
      <c r="L321" s="15"/>
      <c r="M321" s="15"/>
      <c r="N321" s="16"/>
      <c r="O321" s="90"/>
      <c r="P321" s="91"/>
      <c r="Q321" s="106"/>
      <c r="R321" s="15"/>
      <c r="S321" s="15"/>
      <c r="T321" s="15"/>
    </row>
    <row r="322" spans="12:20" x14ac:dyDescent="0.25">
      <c r="L322" s="15"/>
      <c r="M322" s="15"/>
      <c r="N322" s="16"/>
      <c r="O322" s="90"/>
      <c r="P322" s="91"/>
      <c r="Q322" s="106"/>
      <c r="R322" s="15"/>
      <c r="S322" s="15"/>
      <c r="T322" s="15"/>
    </row>
    <row r="323" spans="12:20" x14ac:dyDescent="0.25">
      <c r="L323" s="15"/>
      <c r="M323" s="15"/>
      <c r="N323" s="16"/>
      <c r="O323" s="90"/>
      <c r="P323" s="91"/>
      <c r="Q323" s="106"/>
      <c r="R323" s="15"/>
      <c r="S323" s="15"/>
      <c r="T323" s="15"/>
    </row>
    <row r="324" spans="12:20" x14ac:dyDescent="0.25">
      <c r="L324" s="15"/>
      <c r="M324" s="15"/>
      <c r="N324" s="16"/>
      <c r="O324" s="90"/>
      <c r="P324" s="91"/>
      <c r="Q324" s="106"/>
      <c r="R324" s="15"/>
      <c r="S324" s="15"/>
      <c r="T324" s="15"/>
    </row>
    <row r="325" spans="12:20" x14ac:dyDescent="0.25">
      <c r="L325" s="15"/>
      <c r="M325" s="15"/>
      <c r="N325" s="16"/>
      <c r="O325" s="90"/>
      <c r="P325" s="91"/>
      <c r="Q325" s="106"/>
      <c r="R325" s="15"/>
      <c r="S325" s="15"/>
      <c r="T325" s="15"/>
    </row>
    <row r="326" spans="12:20" x14ac:dyDescent="0.25">
      <c r="L326" s="15"/>
      <c r="M326" s="15"/>
      <c r="N326" s="16"/>
      <c r="O326" s="90"/>
      <c r="P326" s="91"/>
      <c r="Q326" s="106"/>
      <c r="R326" s="15"/>
      <c r="S326" s="15"/>
      <c r="T326" s="15"/>
    </row>
    <row r="327" spans="12:20" x14ac:dyDescent="0.25">
      <c r="L327" s="15"/>
      <c r="M327" s="15"/>
      <c r="N327" s="16"/>
      <c r="O327" s="90"/>
      <c r="P327" s="91"/>
      <c r="Q327" s="106"/>
      <c r="R327" s="15"/>
      <c r="S327" s="15"/>
      <c r="T327" s="15"/>
    </row>
    <row r="328" spans="12:20" x14ac:dyDescent="0.25">
      <c r="L328" s="15"/>
      <c r="M328" s="15"/>
      <c r="N328" s="16"/>
      <c r="O328" s="90"/>
      <c r="P328" s="91"/>
      <c r="Q328" s="106"/>
      <c r="R328" s="15"/>
      <c r="S328" s="15"/>
      <c r="T328" s="15"/>
    </row>
    <row r="329" spans="12:20" x14ac:dyDescent="0.25">
      <c r="L329" s="15"/>
      <c r="M329" s="15"/>
      <c r="N329" s="16"/>
      <c r="O329" s="90"/>
      <c r="P329" s="91"/>
      <c r="Q329" s="106"/>
      <c r="R329" s="15"/>
      <c r="S329" s="15"/>
      <c r="T329" s="15"/>
    </row>
    <row r="330" spans="12:20" x14ac:dyDescent="0.25">
      <c r="L330" s="15"/>
      <c r="M330" s="15"/>
      <c r="N330" s="16"/>
      <c r="O330" s="90"/>
      <c r="P330" s="91"/>
      <c r="Q330" s="106"/>
      <c r="R330" s="15"/>
      <c r="S330" s="15"/>
      <c r="T330" s="15"/>
    </row>
    <row r="331" spans="12:20" x14ac:dyDescent="0.25">
      <c r="L331" s="15"/>
      <c r="M331" s="15"/>
      <c r="N331" s="16"/>
      <c r="O331" s="90"/>
      <c r="P331" s="91"/>
      <c r="Q331" s="106"/>
      <c r="R331" s="15"/>
      <c r="S331" s="15"/>
      <c r="T331" s="15"/>
    </row>
    <row r="332" spans="12:20" x14ac:dyDescent="0.25">
      <c r="L332" s="15"/>
      <c r="M332" s="15"/>
      <c r="N332" s="16"/>
      <c r="O332" s="90"/>
      <c r="P332" s="91"/>
      <c r="Q332" s="106"/>
      <c r="R332" s="15"/>
      <c r="S332" s="15"/>
      <c r="T332" s="15"/>
    </row>
    <row r="333" spans="12:20" x14ac:dyDescent="0.25">
      <c r="L333" s="15"/>
      <c r="M333" s="15"/>
      <c r="N333" s="16"/>
      <c r="O333" s="90"/>
      <c r="P333" s="91"/>
      <c r="Q333" s="106"/>
      <c r="R333" s="15"/>
      <c r="S333" s="15"/>
      <c r="T333" s="15"/>
    </row>
    <row r="334" spans="12:20" x14ac:dyDescent="0.25">
      <c r="L334" s="15"/>
      <c r="M334" s="15"/>
      <c r="N334" s="16"/>
      <c r="O334" s="90"/>
      <c r="P334" s="91"/>
      <c r="Q334" s="106"/>
      <c r="R334" s="15"/>
      <c r="S334" s="15"/>
      <c r="T334" s="15"/>
    </row>
    <row r="335" spans="12:20" x14ac:dyDescent="0.25">
      <c r="L335" s="15"/>
      <c r="M335" s="15"/>
      <c r="N335" s="16"/>
      <c r="O335" s="90"/>
      <c r="P335" s="91"/>
      <c r="Q335" s="106"/>
      <c r="R335" s="15"/>
      <c r="S335" s="15"/>
      <c r="T335" s="15"/>
    </row>
    <row r="336" spans="12:20" x14ac:dyDescent="0.25">
      <c r="L336" s="15"/>
      <c r="M336" s="15"/>
      <c r="N336" s="16"/>
      <c r="O336" s="90"/>
      <c r="P336" s="91"/>
      <c r="Q336" s="106"/>
      <c r="R336" s="15"/>
      <c r="S336" s="15"/>
      <c r="T336" s="15"/>
    </row>
    <row r="337" spans="12:20" x14ac:dyDescent="0.25">
      <c r="L337" s="15"/>
      <c r="M337" s="15"/>
      <c r="N337" s="16"/>
      <c r="O337" s="90"/>
      <c r="P337" s="91"/>
      <c r="Q337" s="106"/>
      <c r="R337" s="15"/>
      <c r="S337" s="15"/>
      <c r="T337" s="15"/>
    </row>
    <row r="338" spans="12:20" x14ac:dyDescent="0.25">
      <c r="L338" s="15"/>
      <c r="M338" s="15"/>
      <c r="N338" s="16"/>
      <c r="O338" s="90"/>
      <c r="P338" s="91"/>
      <c r="Q338" s="106"/>
      <c r="R338" s="15"/>
      <c r="S338" s="15"/>
      <c r="T338" s="15"/>
    </row>
    <row r="339" spans="12:20" x14ac:dyDescent="0.25">
      <c r="L339" s="15"/>
      <c r="M339" s="15"/>
      <c r="N339" s="16"/>
      <c r="O339" s="90"/>
      <c r="P339" s="91"/>
      <c r="Q339" s="106"/>
      <c r="R339" s="15"/>
      <c r="S339" s="15"/>
      <c r="T339" s="15"/>
    </row>
    <row r="340" spans="12:20" x14ac:dyDescent="0.25">
      <c r="L340" s="15"/>
      <c r="M340" s="15"/>
      <c r="N340" s="16"/>
      <c r="O340" s="90"/>
      <c r="P340" s="91"/>
      <c r="Q340" s="106"/>
      <c r="R340" s="15"/>
      <c r="S340" s="15"/>
      <c r="T340" s="15"/>
    </row>
    <row r="341" spans="12:20" x14ac:dyDescent="0.25">
      <c r="L341" s="15"/>
      <c r="M341" s="15"/>
      <c r="N341" s="16"/>
      <c r="O341" s="90"/>
      <c r="P341" s="91"/>
      <c r="Q341" s="106"/>
      <c r="R341" s="15"/>
      <c r="S341" s="15"/>
      <c r="T341" s="15"/>
    </row>
    <row r="342" spans="12:20" x14ac:dyDescent="0.25">
      <c r="L342" s="15"/>
      <c r="M342" s="15"/>
      <c r="N342" s="16"/>
      <c r="O342" s="90"/>
      <c r="P342" s="91"/>
      <c r="Q342" s="106"/>
      <c r="R342" s="15"/>
      <c r="S342" s="15"/>
      <c r="T342" s="15"/>
    </row>
    <row r="343" spans="12:20" x14ac:dyDescent="0.25">
      <c r="L343" s="15"/>
      <c r="M343" s="15"/>
      <c r="N343" s="16"/>
      <c r="O343" s="90"/>
      <c r="P343" s="91"/>
      <c r="Q343" s="106"/>
      <c r="R343" s="15"/>
      <c r="S343" s="15"/>
      <c r="T343" s="15"/>
    </row>
    <row r="344" spans="12:20" x14ac:dyDescent="0.25">
      <c r="L344" s="15"/>
      <c r="M344" s="15"/>
      <c r="N344" s="16"/>
      <c r="O344" s="90"/>
      <c r="P344" s="91"/>
      <c r="Q344" s="106"/>
      <c r="R344" s="15"/>
      <c r="S344" s="15"/>
      <c r="T344" s="15"/>
    </row>
    <row r="345" spans="12:20" x14ac:dyDescent="0.25">
      <c r="L345" s="15"/>
      <c r="M345" s="15"/>
      <c r="N345" s="16"/>
      <c r="O345" s="90"/>
      <c r="P345" s="91"/>
      <c r="Q345" s="106"/>
      <c r="R345" s="15"/>
      <c r="S345" s="15"/>
      <c r="T345" s="15"/>
    </row>
    <row r="346" spans="12:20" x14ac:dyDescent="0.25">
      <c r="L346" s="15"/>
      <c r="M346" s="15"/>
      <c r="N346" s="16"/>
      <c r="O346" s="90"/>
      <c r="P346" s="91"/>
      <c r="Q346" s="106"/>
      <c r="R346" s="15"/>
      <c r="S346" s="15"/>
      <c r="T346" s="15"/>
    </row>
    <row r="347" spans="12:20" x14ac:dyDescent="0.25">
      <c r="L347" s="15"/>
      <c r="M347" s="15"/>
      <c r="N347" s="16"/>
      <c r="O347" s="90"/>
      <c r="P347" s="91"/>
      <c r="Q347" s="106"/>
      <c r="R347" s="15"/>
      <c r="S347" s="15"/>
      <c r="T347" s="15"/>
    </row>
    <row r="348" spans="12:20" x14ac:dyDescent="0.25">
      <c r="L348" s="15"/>
      <c r="M348" s="15"/>
      <c r="N348" s="16"/>
      <c r="O348" s="90"/>
      <c r="P348" s="91"/>
      <c r="Q348" s="106"/>
      <c r="R348" s="15"/>
      <c r="S348" s="15"/>
      <c r="T348" s="15"/>
    </row>
    <row r="349" spans="12:20" x14ac:dyDescent="0.25">
      <c r="L349" s="15"/>
      <c r="M349" s="15"/>
      <c r="N349" s="16"/>
      <c r="O349" s="90"/>
      <c r="P349" s="91"/>
      <c r="Q349" s="106"/>
      <c r="R349" s="15"/>
      <c r="S349" s="15"/>
      <c r="T349" s="15"/>
    </row>
    <row r="350" spans="12:20" x14ac:dyDescent="0.25">
      <c r="L350" s="15"/>
      <c r="M350" s="15"/>
      <c r="N350" s="16"/>
      <c r="O350" s="90"/>
      <c r="P350" s="91"/>
      <c r="Q350" s="106"/>
      <c r="R350" s="15"/>
      <c r="S350" s="15"/>
      <c r="T350" s="15"/>
    </row>
    <row r="351" spans="12:20" x14ac:dyDescent="0.25">
      <c r="L351" s="15"/>
      <c r="M351" s="15"/>
      <c r="N351" s="16"/>
      <c r="O351" s="90"/>
      <c r="P351" s="91"/>
      <c r="Q351" s="106"/>
      <c r="R351" s="15"/>
      <c r="S351" s="15"/>
      <c r="T351" s="15"/>
    </row>
    <row r="352" spans="12:20" x14ac:dyDescent="0.25">
      <c r="L352" s="15"/>
      <c r="M352" s="15"/>
      <c r="N352" s="16"/>
      <c r="O352" s="90"/>
      <c r="P352" s="91"/>
      <c r="Q352" s="106"/>
      <c r="R352" s="15"/>
      <c r="S352" s="15"/>
      <c r="T352" s="15"/>
    </row>
    <row r="353" spans="12:20" x14ac:dyDescent="0.25">
      <c r="L353" s="15"/>
      <c r="M353" s="15"/>
      <c r="N353" s="16"/>
      <c r="O353" s="90"/>
      <c r="P353" s="91"/>
      <c r="Q353" s="106"/>
      <c r="R353" s="15"/>
      <c r="S353" s="15"/>
      <c r="T353" s="15"/>
    </row>
    <row r="354" spans="12:20" x14ac:dyDescent="0.25">
      <c r="L354" s="15"/>
      <c r="M354" s="15"/>
      <c r="N354" s="16"/>
      <c r="O354" s="90"/>
      <c r="P354" s="91"/>
      <c r="Q354" s="106"/>
      <c r="R354" s="15"/>
      <c r="S354" s="15"/>
      <c r="T354" s="15"/>
    </row>
    <row r="355" spans="12:20" x14ac:dyDescent="0.25">
      <c r="L355" s="15"/>
      <c r="M355" s="15"/>
      <c r="N355" s="16"/>
      <c r="O355" s="90"/>
      <c r="P355" s="91"/>
      <c r="Q355" s="106"/>
      <c r="R355" s="15"/>
      <c r="S355" s="15"/>
      <c r="T355" s="15"/>
    </row>
    <row r="356" spans="12:20" x14ac:dyDescent="0.25">
      <c r="L356" s="15"/>
      <c r="M356" s="15"/>
      <c r="N356" s="16"/>
      <c r="O356" s="90"/>
      <c r="P356" s="91"/>
      <c r="Q356" s="106"/>
      <c r="R356" s="15"/>
      <c r="S356" s="15"/>
      <c r="T356" s="15"/>
    </row>
    <row r="357" spans="12:20" x14ac:dyDescent="0.25">
      <c r="L357" s="15"/>
      <c r="M357" s="15"/>
      <c r="N357" s="16"/>
      <c r="O357" s="90"/>
      <c r="P357" s="91"/>
      <c r="Q357" s="106"/>
      <c r="R357" s="15"/>
      <c r="S357" s="15"/>
      <c r="T357" s="15"/>
    </row>
    <row r="358" spans="12:20" x14ac:dyDescent="0.25">
      <c r="L358" s="15"/>
      <c r="M358" s="15"/>
      <c r="N358" s="16"/>
      <c r="O358" s="90"/>
      <c r="P358" s="91"/>
      <c r="Q358" s="106"/>
      <c r="R358" s="15"/>
      <c r="S358" s="15"/>
      <c r="T358" s="15"/>
    </row>
    <row r="359" spans="12:20" x14ac:dyDescent="0.25">
      <c r="L359" s="15"/>
      <c r="M359" s="15"/>
      <c r="N359" s="16"/>
      <c r="O359" s="90"/>
      <c r="P359" s="91"/>
      <c r="Q359" s="106"/>
      <c r="R359" s="15"/>
      <c r="S359" s="15"/>
      <c r="T359" s="15"/>
    </row>
    <row r="360" spans="12:20" x14ac:dyDescent="0.25">
      <c r="L360" s="15"/>
      <c r="M360" s="15"/>
      <c r="N360" s="16"/>
      <c r="O360" s="90"/>
      <c r="P360" s="91"/>
      <c r="Q360" s="106"/>
      <c r="R360" s="15"/>
      <c r="S360" s="15"/>
      <c r="T360" s="15"/>
    </row>
    <row r="361" spans="12:20" x14ac:dyDescent="0.25">
      <c r="L361" s="15"/>
      <c r="M361" s="15"/>
      <c r="N361" s="16"/>
      <c r="O361" s="90"/>
      <c r="P361" s="91"/>
      <c r="Q361" s="106"/>
      <c r="R361" s="15"/>
      <c r="S361" s="15"/>
      <c r="T361" s="15"/>
    </row>
    <row r="362" spans="12:20" x14ac:dyDescent="0.25">
      <c r="L362" s="15"/>
      <c r="M362" s="15"/>
      <c r="N362" s="16"/>
      <c r="O362" s="90"/>
      <c r="P362" s="91"/>
      <c r="Q362" s="106"/>
      <c r="R362" s="15"/>
      <c r="S362" s="15"/>
      <c r="T362" s="15"/>
    </row>
    <row r="363" spans="12:20" x14ac:dyDescent="0.25">
      <c r="L363" s="15"/>
      <c r="M363" s="15"/>
      <c r="N363" s="16"/>
      <c r="O363" s="90"/>
      <c r="P363" s="91"/>
      <c r="Q363" s="106"/>
      <c r="R363" s="15"/>
      <c r="S363" s="15"/>
      <c r="T363" s="15"/>
    </row>
    <row r="364" spans="12:20" x14ac:dyDescent="0.25">
      <c r="L364" s="15"/>
      <c r="M364" s="15"/>
      <c r="N364" s="16"/>
      <c r="O364" s="90"/>
      <c r="P364" s="91"/>
      <c r="Q364" s="106"/>
      <c r="R364" s="15"/>
      <c r="S364" s="15"/>
      <c r="T364" s="15"/>
    </row>
    <row r="365" spans="12:20" x14ac:dyDescent="0.25">
      <c r="L365" s="15"/>
      <c r="M365" s="15"/>
      <c r="N365" s="16"/>
      <c r="O365" s="90"/>
      <c r="P365" s="91"/>
      <c r="Q365" s="106"/>
      <c r="R365" s="15"/>
      <c r="S365" s="15"/>
      <c r="T365" s="15"/>
    </row>
    <row r="366" spans="12:20" x14ac:dyDescent="0.25">
      <c r="L366" s="15"/>
      <c r="M366" s="15"/>
      <c r="N366" s="16"/>
      <c r="O366" s="90"/>
      <c r="P366" s="91"/>
      <c r="Q366" s="106"/>
      <c r="R366" s="15"/>
      <c r="S366" s="15"/>
      <c r="T366" s="15"/>
    </row>
    <row r="367" spans="12:20" x14ac:dyDescent="0.25">
      <c r="L367" s="15"/>
      <c r="M367" s="15"/>
      <c r="N367" s="16"/>
      <c r="O367" s="90"/>
      <c r="P367" s="91"/>
      <c r="Q367" s="106"/>
      <c r="R367" s="15"/>
      <c r="S367" s="15"/>
      <c r="T367" s="15"/>
    </row>
    <row r="368" spans="12:20" x14ac:dyDescent="0.25">
      <c r="L368" s="15"/>
      <c r="M368" s="15"/>
      <c r="N368" s="16"/>
      <c r="O368" s="90"/>
      <c r="P368" s="91"/>
      <c r="Q368" s="106"/>
      <c r="R368" s="15"/>
      <c r="S368" s="15"/>
      <c r="T368" s="15"/>
    </row>
    <row r="369" spans="12:20" x14ac:dyDescent="0.25">
      <c r="L369" s="15"/>
      <c r="M369" s="15"/>
      <c r="N369" s="16"/>
      <c r="O369" s="90"/>
      <c r="P369" s="91"/>
      <c r="Q369" s="106"/>
      <c r="R369" s="15"/>
      <c r="S369" s="15"/>
      <c r="T369" s="15"/>
    </row>
    <row r="370" spans="12:20" x14ac:dyDescent="0.25">
      <c r="L370" s="15"/>
      <c r="M370" s="15"/>
      <c r="N370" s="16"/>
      <c r="O370" s="90"/>
      <c r="P370" s="91"/>
      <c r="Q370" s="106"/>
      <c r="R370" s="15"/>
      <c r="S370" s="15"/>
      <c r="T370" s="15"/>
    </row>
    <row r="371" spans="12:20" x14ac:dyDescent="0.25">
      <c r="L371" s="15"/>
      <c r="M371" s="15"/>
      <c r="N371" s="16"/>
      <c r="O371" s="90"/>
      <c r="P371" s="91"/>
      <c r="Q371" s="106"/>
      <c r="R371" s="15"/>
      <c r="S371" s="15"/>
      <c r="T371" s="15"/>
    </row>
    <row r="372" spans="12:20" x14ac:dyDescent="0.25">
      <c r="L372" s="15"/>
      <c r="M372" s="15"/>
      <c r="N372" s="16"/>
      <c r="O372" s="90"/>
      <c r="P372" s="91"/>
      <c r="Q372" s="106"/>
      <c r="R372" s="15"/>
      <c r="S372" s="15"/>
      <c r="T372" s="15"/>
    </row>
    <row r="373" spans="12:20" x14ac:dyDescent="0.25">
      <c r="L373" s="15"/>
      <c r="M373" s="15"/>
      <c r="N373" s="16"/>
      <c r="O373" s="90"/>
      <c r="P373" s="91"/>
      <c r="Q373" s="106"/>
      <c r="R373" s="15"/>
      <c r="S373" s="15"/>
      <c r="T373" s="15"/>
    </row>
    <row r="374" spans="12:20" x14ac:dyDescent="0.25">
      <c r="L374" s="15"/>
      <c r="M374" s="15"/>
      <c r="N374" s="16"/>
      <c r="O374" s="90"/>
      <c r="P374" s="91"/>
      <c r="Q374" s="106"/>
      <c r="R374" s="15"/>
      <c r="S374" s="15"/>
      <c r="T374" s="15"/>
    </row>
    <row r="375" spans="12:20" x14ac:dyDescent="0.25">
      <c r="L375" s="15"/>
      <c r="M375" s="15"/>
      <c r="N375" s="16"/>
      <c r="O375" s="90"/>
      <c r="P375" s="91"/>
      <c r="Q375" s="106"/>
      <c r="R375" s="15"/>
      <c r="S375" s="15"/>
      <c r="T375" s="15"/>
    </row>
    <row r="376" spans="12:20" x14ac:dyDescent="0.25">
      <c r="L376" s="15"/>
      <c r="M376" s="15"/>
      <c r="N376" s="16"/>
      <c r="O376" s="90"/>
      <c r="P376" s="91"/>
      <c r="Q376" s="106"/>
      <c r="R376" s="15"/>
      <c r="S376" s="15"/>
      <c r="T376" s="15"/>
    </row>
    <row r="377" spans="12:20" x14ac:dyDescent="0.25">
      <c r="L377" s="15"/>
      <c r="M377" s="15"/>
      <c r="N377" s="16"/>
      <c r="O377" s="90"/>
      <c r="P377" s="91"/>
      <c r="Q377" s="106"/>
      <c r="R377" s="15"/>
      <c r="S377" s="15"/>
      <c r="T377" s="15"/>
    </row>
    <row r="378" spans="12:20" x14ac:dyDescent="0.25">
      <c r="L378" s="15"/>
      <c r="M378" s="15"/>
      <c r="N378" s="16"/>
      <c r="O378" s="90"/>
      <c r="P378" s="91"/>
      <c r="Q378" s="106"/>
      <c r="R378" s="15"/>
      <c r="S378" s="15"/>
      <c r="T378" s="15"/>
    </row>
    <row r="379" spans="12:20" x14ac:dyDescent="0.25">
      <c r="L379" s="15"/>
      <c r="M379" s="15"/>
      <c r="N379" s="16"/>
      <c r="O379" s="90"/>
      <c r="P379" s="91"/>
      <c r="Q379" s="106"/>
      <c r="R379" s="15"/>
      <c r="S379" s="15"/>
      <c r="T379" s="15"/>
    </row>
    <row r="380" spans="12:20" x14ac:dyDescent="0.25">
      <c r="L380" s="15"/>
      <c r="M380" s="15"/>
      <c r="N380" s="16"/>
      <c r="O380" s="90"/>
      <c r="P380" s="91"/>
      <c r="Q380" s="106"/>
      <c r="R380" s="15"/>
      <c r="S380" s="15"/>
      <c r="T380" s="15"/>
    </row>
    <row r="381" spans="12:20" x14ac:dyDescent="0.25">
      <c r="L381" s="15"/>
      <c r="M381" s="15"/>
      <c r="N381" s="16"/>
      <c r="O381" s="90"/>
      <c r="P381" s="91"/>
      <c r="Q381" s="106"/>
      <c r="R381" s="15"/>
      <c r="S381" s="15"/>
      <c r="T381" s="15"/>
    </row>
    <row r="382" spans="12:20" x14ac:dyDescent="0.25">
      <c r="L382" s="15"/>
      <c r="M382" s="15"/>
      <c r="N382" s="16"/>
      <c r="O382" s="90"/>
      <c r="P382" s="91"/>
      <c r="Q382" s="106"/>
      <c r="R382" s="15"/>
      <c r="S382" s="15"/>
      <c r="T382" s="15"/>
    </row>
    <row r="383" spans="12:20" x14ac:dyDescent="0.25">
      <c r="L383" s="15"/>
      <c r="M383" s="15"/>
      <c r="N383" s="16"/>
      <c r="O383" s="90"/>
      <c r="P383" s="91"/>
      <c r="Q383" s="106"/>
      <c r="R383" s="15"/>
      <c r="S383" s="15"/>
      <c r="T383" s="15"/>
    </row>
    <row r="384" spans="12:20" x14ac:dyDescent="0.25">
      <c r="L384" s="15"/>
      <c r="M384" s="15"/>
      <c r="N384" s="16"/>
      <c r="O384" s="90"/>
      <c r="P384" s="91"/>
      <c r="Q384" s="106"/>
      <c r="R384" s="15"/>
      <c r="S384" s="15"/>
      <c r="T384" s="15"/>
    </row>
    <row r="385" spans="12:20" x14ac:dyDescent="0.25">
      <c r="L385" s="15"/>
      <c r="M385" s="15"/>
      <c r="N385" s="16"/>
      <c r="O385" s="90"/>
      <c r="P385" s="91"/>
      <c r="Q385" s="106"/>
      <c r="R385" s="15"/>
      <c r="S385" s="15"/>
      <c r="T385" s="15"/>
    </row>
    <row r="386" spans="12:20" x14ac:dyDescent="0.25">
      <c r="L386" s="15"/>
      <c r="M386" s="15"/>
      <c r="N386" s="16"/>
      <c r="O386" s="90"/>
      <c r="P386" s="91"/>
      <c r="Q386" s="106"/>
      <c r="R386" s="15"/>
      <c r="S386" s="15"/>
      <c r="T386" s="15"/>
    </row>
    <row r="387" spans="12:20" x14ac:dyDescent="0.25">
      <c r="L387" s="15"/>
      <c r="M387" s="15"/>
      <c r="N387" s="16"/>
      <c r="O387" s="90"/>
      <c r="P387" s="91"/>
      <c r="Q387" s="106"/>
      <c r="R387" s="15"/>
      <c r="S387" s="15"/>
      <c r="T387" s="15"/>
    </row>
    <row r="388" spans="12:20" x14ac:dyDescent="0.25">
      <c r="L388" s="15"/>
      <c r="M388" s="15"/>
      <c r="N388" s="16"/>
      <c r="O388" s="90"/>
      <c r="P388" s="91"/>
      <c r="Q388" s="106"/>
      <c r="R388" s="15"/>
      <c r="S388" s="15"/>
      <c r="T388" s="15"/>
    </row>
    <row r="389" spans="12:20" x14ac:dyDescent="0.25">
      <c r="L389" s="15"/>
      <c r="M389" s="15"/>
      <c r="N389" s="16"/>
      <c r="O389" s="90"/>
      <c r="P389" s="91"/>
      <c r="Q389" s="106"/>
      <c r="R389" s="15"/>
      <c r="S389" s="15"/>
      <c r="T389" s="15"/>
    </row>
    <row r="390" spans="12:20" x14ac:dyDescent="0.25">
      <c r="L390" s="15"/>
      <c r="M390" s="15"/>
      <c r="N390" s="16"/>
      <c r="O390" s="90"/>
      <c r="P390" s="91"/>
      <c r="Q390" s="106"/>
      <c r="R390" s="15"/>
      <c r="S390" s="15"/>
      <c r="T390" s="15"/>
    </row>
    <row r="391" spans="12:20" x14ac:dyDescent="0.25">
      <c r="L391" s="15"/>
      <c r="M391" s="15"/>
      <c r="N391" s="16"/>
      <c r="O391" s="90"/>
      <c r="P391" s="91"/>
      <c r="Q391" s="106"/>
      <c r="R391" s="15"/>
      <c r="S391" s="15"/>
      <c r="T391" s="15"/>
    </row>
    <row r="392" spans="12:20" x14ac:dyDescent="0.25">
      <c r="L392" s="15"/>
      <c r="M392" s="15"/>
      <c r="N392" s="16"/>
      <c r="O392" s="90"/>
      <c r="P392" s="91"/>
      <c r="Q392" s="106"/>
      <c r="R392" s="15"/>
      <c r="S392" s="15"/>
      <c r="T392" s="15"/>
    </row>
    <row r="393" spans="12:20" x14ac:dyDescent="0.25">
      <c r="L393" s="15"/>
      <c r="M393" s="15"/>
      <c r="N393" s="16"/>
      <c r="O393" s="90"/>
      <c r="P393" s="91"/>
      <c r="Q393" s="106"/>
      <c r="R393" s="15"/>
      <c r="S393" s="15"/>
      <c r="T393" s="15"/>
    </row>
    <row r="394" spans="12:20" x14ac:dyDescent="0.25">
      <c r="L394" s="15"/>
      <c r="M394" s="15"/>
      <c r="N394" s="16"/>
      <c r="O394" s="90"/>
      <c r="P394" s="91"/>
      <c r="Q394" s="106"/>
      <c r="R394" s="15"/>
      <c r="S394" s="15"/>
      <c r="T394" s="15"/>
    </row>
    <row r="395" spans="12:20" x14ac:dyDescent="0.25">
      <c r="L395" s="15"/>
      <c r="M395" s="15"/>
      <c r="N395" s="16"/>
      <c r="O395" s="90"/>
      <c r="P395" s="91"/>
      <c r="Q395" s="106"/>
      <c r="R395" s="15"/>
      <c r="S395" s="15"/>
      <c r="T395" s="15"/>
    </row>
    <row r="396" spans="12:20" x14ac:dyDescent="0.25">
      <c r="L396" s="15"/>
      <c r="M396" s="15"/>
      <c r="N396" s="16"/>
      <c r="O396" s="90"/>
      <c r="P396" s="91"/>
      <c r="Q396" s="106"/>
      <c r="R396" s="15"/>
      <c r="S396" s="15"/>
      <c r="T396" s="15"/>
    </row>
    <row r="397" spans="12:20" x14ac:dyDescent="0.25">
      <c r="L397" s="15"/>
      <c r="M397" s="15"/>
      <c r="N397" s="16"/>
      <c r="O397" s="90"/>
      <c r="P397" s="91"/>
      <c r="Q397" s="106"/>
      <c r="R397" s="15"/>
      <c r="S397" s="15"/>
      <c r="T397" s="15"/>
    </row>
    <row r="398" spans="12:20" x14ac:dyDescent="0.25">
      <c r="L398" s="15"/>
      <c r="M398" s="15"/>
      <c r="N398" s="16"/>
      <c r="O398" s="90"/>
      <c r="P398" s="91"/>
      <c r="Q398" s="106"/>
      <c r="R398" s="15"/>
      <c r="S398" s="15"/>
      <c r="T398" s="15"/>
    </row>
    <row r="399" spans="12:20" x14ac:dyDescent="0.25">
      <c r="L399" s="15"/>
      <c r="M399" s="15"/>
      <c r="N399" s="16"/>
      <c r="O399" s="90"/>
      <c r="P399" s="91"/>
      <c r="Q399" s="106"/>
      <c r="R399" s="15"/>
      <c r="S399" s="15"/>
      <c r="T399" s="15"/>
    </row>
    <row r="400" spans="12:20" x14ac:dyDescent="0.25">
      <c r="L400" s="15"/>
      <c r="M400" s="15"/>
      <c r="N400" s="16"/>
      <c r="O400" s="90"/>
      <c r="P400" s="91"/>
      <c r="Q400" s="106"/>
      <c r="R400" s="15"/>
      <c r="S400" s="15"/>
      <c r="T400" s="15"/>
    </row>
    <row r="401" spans="12:20" x14ac:dyDescent="0.25">
      <c r="L401" s="15"/>
      <c r="M401" s="15"/>
      <c r="N401" s="16"/>
      <c r="O401" s="90"/>
      <c r="P401" s="91"/>
      <c r="Q401" s="106"/>
      <c r="R401" s="15"/>
      <c r="S401" s="15"/>
      <c r="T401" s="15"/>
    </row>
    <row r="402" spans="12:20" x14ac:dyDescent="0.25">
      <c r="L402" s="15"/>
      <c r="M402" s="15"/>
      <c r="N402" s="16"/>
      <c r="O402" s="90"/>
      <c r="P402" s="91"/>
      <c r="Q402" s="106"/>
      <c r="R402" s="15"/>
      <c r="S402" s="15"/>
      <c r="T402" s="15"/>
    </row>
    <row r="403" spans="12:20" x14ac:dyDescent="0.25">
      <c r="L403" s="15"/>
      <c r="M403" s="15"/>
      <c r="N403" s="16"/>
      <c r="O403" s="90"/>
      <c r="P403" s="91"/>
      <c r="Q403" s="106"/>
      <c r="R403" s="15"/>
      <c r="S403" s="15"/>
      <c r="T403" s="15"/>
    </row>
    <row r="404" spans="12:20" x14ac:dyDescent="0.25">
      <c r="L404" s="15"/>
      <c r="M404" s="15"/>
      <c r="N404" s="16"/>
      <c r="O404" s="90"/>
      <c r="P404" s="91"/>
      <c r="Q404" s="106"/>
      <c r="R404" s="15"/>
      <c r="S404" s="15"/>
      <c r="T404" s="15"/>
    </row>
    <row r="405" spans="12:20" x14ac:dyDescent="0.25">
      <c r="L405" s="15"/>
      <c r="M405" s="15"/>
      <c r="N405" s="16"/>
      <c r="O405" s="90"/>
      <c r="P405" s="91"/>
      <c r="Q405" s="106"/>
      <c r="R405" s="15"/>
      <c r="S405" s="15"/>
      <c r="T405" s="15"/>
    </row>
    <row r="406" spans="12:20" x14ac:dyDescent="0.25">
      <c r="L406" s="15"/>
      <c r="M406" s="15"/>
      <c r="N406" s="16"/>
      <c r="O406" s="90"/>
      <c r="P406" s="91"/>
      <c r="Q406" s="106"/>
      <c r="R406" s="15"/>
      <c r="S406" s="15"/>
      <c r="T406" s="15"/>
    </row>
    <row r="407" spans="12:20" x14ac:dyDescent="0.25">
      <c r="L407" s="15"/>
      <c r="M407" s="15"/>
      <c r="N407" s="16"/>
      <c r="O407" s="90"/>
      <c r="P407" s="91"/>
      <c r="Q407" s="106"/>
      <c r="R407" s="15"/>
      <c r="S407" s="15"/>
      <c r="T407" s="15"/>
    </row>
    <row r="408" spans="12:20" x14ac:dyDescent="0.25">
      <c r="L408" s="15"/>
      <c r="M408" s="15"/>
      <c r="N408" s="16"/>
      <c r="O408" s="90"/>
      <c r="P408" s="91"/>
      <c r="Q408" s="106"/>
      <c r="R408" s="15"/>
      <c r="S408" s="15"/>
      <c r="T408" s="15"/>
    </row>
    <row r="409" spans="12:20" x14ac:dyDescent="0.25">
      <c r="L409" s="15"/>
      <c r="M409" s="15"/>
      <c r="N409" s="16"/>
      <c r="O409" s="90"/>
      <c r="P409" s="91"/>
      <c r="Q409" s="106"/>
      <c r="R409" s="15"/>
      <c r="S409" s="15"/>
      <c r="T409" s="15"/>
    </row>
    <row r="410" spans="12:20" x14ac:dyDescent="0.25">
      <c r="L410" s="15"/>
      <c r="M410" s="15"/>
      <c r="N410" s="16"/>
      <c r="O410" s="90"/>
      <c r="P410" s="91"/>
      <c r="Q410" s="106"/>
      <c r="R410" s="15"/>
      <c r="S410" s="15"/>
      <c r="T410" s="15"/>
    </row>
    <row r="411" spans="12:20" x14ac:dyDescent="0.25">
      <c r="L411" s="15"/>
      <c r="M411" s="15"/>
      <c r="N411" s="16"/>
      <c r="O411" s="90"/>
      <c r="P411" s="91"/>
      <c r="Q411" s="106"/>
      <c r="R411" s="15"/>
      <c r="S411" s="15"/>
      <c r="T411" s="15"/>
    </row>
    <row r="412" spans="12:20" x14ac:dyDescent="0.25">
      <c r="L412" s="15"/>
      <c r="M412" s="15"/>
      <c r="N412" s="16"/>
      <c r="O412" s="90"/>
      <c r="P412" s="91"/>
      <c r="Q412" s="106"/>
      <c r="R412" s="15"/>
      <c r="S412" s="15"/>
      <c r="T412" s="15"/>
    </row>
    <row r="413" spans="12:20" x14ac:dyDescent="0.25">
      <c r="L413" s="15"/>
      <c r="M413" s="15"/>
      <c r="N413" s="16"/>
      <c r="O413" s="90"/>
      <c r="P413" s="91"/>
      <c r="Q413" s="106"/>
      <c r="R413" s="15"/>
      <c r="S413" s="15"/>
      <c r="T413" s="15"/>
    </row>
    <row r="414" spans="12:20" x14ac:dyDescent="0.25">
      <c r="L414" s="15"/>
      <c r="M414" s="15"/>
      <c r="N414" s="16"/>
      <c r="O414" s="90"/>
      <c r="P414" s="91"/>
      <c r="Q414" s="106"/>
      <c r="R414" s="15"/>
      <c r="S414" s="15"/>
      <c r="T414" s="15"/>
    </row>
    <row r="415" spans="12:20" x14ac:dyDescent="0.25">
      <c r="L415" s="15"/>
      <c r="M415" s="15"/>
      <c r="N415" s="16"/>
      <c r="O415" s="90"/>
      <c r="P415" s="91"/>
      <c r="Q415" s="106"/>
      <c r="R415" s="15"/>
      <c r="S415" s="15"/>
      <c r="T415" s="15"/>
    </row>
    <row r="416" spans="12:20" x14ac:dyDescent="0.25">
      <c r="L416" s="15"/>
      <c r="M416" s="15"/>
      <c r="N416" s="16"/>
      <c r="O416" s="90"/>
      <c r="P416" s="91"/>
      <c r="Q416" s="106"/>
      <c r="R416" s="15"/>
      <c r="S416" s="15"/>
      <c r="T416" s="15"/>
    </row>
    <row r="417" spans="12:20" x14ac:dyDescent="0.25">
      <c r="L417" s="15"/>
      <c r="M417" s="15"/>
      <c r="N417" s="16"/>
      <c r="O417" s="90"/>
      <c r="P417" s="91"/>
      <c r="Q417" s="106"/>
      <c r="R417" s="15"/>
      <c r="S417" s="15"/>
      <c r="T417" s="15"/>
    </row>
    <row r="418" spans="12:20" x14ac:dyDescent="0.25">
      <c r="L418" s="15"/>
      <c r="M418" s="15"/>
      <c r="N418" s="16"/>
      <c r="O418" s="90"/>
      <c r="P418" s="91"/>
      <c r="Q418" s="106"/>
      <c r="R418" s="15"/>
      <c r="S418" s="15"/>
      <c r="T418" s="15"/>
    </row>
    <row r="419" spans="12:20" x14ac:dyDescent="0.25">
      <c r="L419" s="15"/>
      <c r="M419" s="15"/>
      <c r="N419" s="16"/>
      <c r="O419" s="90"/>
      <c r="P419" s="91"/>
      <c r="Q419" s="106"/>
      <c r="R419" s="15"/>
      <c r="S419" s="15"/>
      <c r="T419" s="15"/>
    </row>
    <row r="420" spans="12:20" x14ac:dyDescent="0.25">
      <c r="L420" s="15"/>
      <c r="M420" s="15"/>
      <c r="N420" s="16"/>
      <c r="O420" s="90"/>
      <c r="P420" s="91"/>
      <c r="Q420" s="106"/>
      <c r="R420" s="15"/>
      <c r="S420" s="15"/>
      <c r="T420" s="15"/>
    </row>
    <row r="421" spans="12:20" x14ac:dyDescent="0.25">
      <c r="L421" s="15"/>
      <c r="M421" s="15"/>
      <c r="N421" s="16"/>
      <c r="O421" s="90"/>
      <c r="P421" s="91"/>
      <c r="Q421" s="106"/>
      <c r="R421" s="15"/>
      <c r="S421" s="15"/>
      <c r="T421" s="15"/>
    </row>
    <row r="422" spans="12:20" x14ac:dyDescent="0.25">
      <c r="L422" s="15"/>
      <c r="M422" s="15"/>
      <c r="N422" s="16"/>
      <c r="O422" s="90"/>
      <c r="P422" s="91"/>
      <c r="Q422" s="106"/>
      <c r="R422" s="15"/>
      <c r="S422" s="15"/>
      <c r="T422" s="15"/>
    </row>
    <row r="423" spans="12:20" x14ac:dyDescent="0.25">
      <c r="L423" s="15"/>
      <c r="M423" s="15"/>
      <c r="N423" s="16"/>
      <c r="O423" s="90"/>
      <c r="P423" s="91"/>
      <c r="Q423" s="106"/>
      <c r="R423" s="15"/>
      <c r="S423" s="15"/>
      <c r="T423" s="15"/>
    </row>
    <row r="424" spans="12:20" x14ac:dyDescent="0.25">
      <c r="L424" s="15"/>
      <c r="M424" s="15"/>
      <c r="N424" s="16"/>
      <c r="O424" s="90"/>
      <c r="P424" s="91"/>
      <c r="Q424" s="106"/>
      <c r="R424" s="15"/>
      <c r="S424" s="15"/>
      <c r="T424" s="15"/>
    </row>
    <row r="425" spans="12:20" x14ac:dyDescent="0.25">
      <c r="L425" s="15"/>
      <c r="M425" s="15"/>
      <c r="N425" s="16"/>
      <c r="O425" s="90"/>
      <c r="P425" s="91"/>
      <c r="Q425" s="106"/>
      <c r="R425" s="15"/>
      <c r="S425" s="15"/>
      <c r="T425" s="15"/>
    </row>
    <row r="426" spans="12:20" x14ac:dyDescent="0.25">
      <c r="L426" s="15"/>
      <c r="M426" s="15"/>
      <c r="N426" s="16"/>
      <c r="O426" s="90"/>
      <c r="P426" s="91"/>
      <c r="Q426" s="106"/>
      <c r="R426" s="15"/>
      <c r="S426" s="15"/>
      <c r="T426" s="15"/>
    </row>
    <row r="427" spans="12:20" x14ac:dyDescent="0.25">
      <c r="L427" s="15"/>
      <c r="M427" s="15"/>
      <c r="N427" s="16"/>
      <c r="O427" s="90"/>
      <c r="P427" s="91"/>
      <c r="Q427" s="106"/>
      <c r="R427" s="15"/>
      <c r="S427" s="15"/>
      <c r="T427" s="15"/>
    </row>
    <row r="428" spans="12:20" x14ac:dyDescent="0.25">
      <c r="L428" s="15"/>
      <c r="M428" s="15"/>
      <c r="N428" s="16"/>
      <c r="O428" s="90"/>
      <c r="P428" s="91"/>
      <c r="Q428" s="106"/>
      <c r="R428" s="15"/>
      <c r="S428" s="15"/>
      <c r="T428" s="15"/>
    </row>
    <row r="429" spans="12:20" x14ac:dyDescent="0.25">
      <c r="L429" s="15"/>
      <c r="M429" s="15"/>
      <c r="N429" s="16"/>
      <c r="O429" s="90"/>
      <c r="P429" s="91"/>
      <c r="Q429" s="106"/>
      <c r="R429" s="15"/>
      <c r="S429" s="15"/>
      <c r="T429" s="15"/>
    </row>
    <row r="430" spans="12:20" x14ac:dyDescent="0.25">
      <c r="L430" s="15"/>
      <c r="M430" s="15"/>
      <c r="N430" s="16"/>
      <c r="O430" s="90"/>
      <c r="P430" s="91"/>
      <c r="Q430" s="106"/>
      <c r="R430" s="15"/>
      <c r="S430" s="15"/>
      <c r="T430" s="15"/>
    </row>
    <row r="431" spans="12:20" x14ac:dyDescent="0.25">
      <c r="L431" s="15"/>
      <c r="M431" s="15"/>
      <c r="N431" s="16"/>
      <c r="O431" s="90"/>
      <c r="P431" s="91"/>
      <c r="Q431" s="106"/>
      <c r="R431" s="15"/>
      <c r="S431" s="15"/>
      <c r="T431" s="15"/>
    </row>
    <row r="432" spans="12:20" x14ac:dyDescent="0.25">
      <c r="L432" s="15"/>
      <c r="M432" s="15"/>
      <c r="N432" s="16"/>
      <c r="O432" s="90"/>
      <c r="P432" s="91"/>
      <c r="Q432" s="106"/>
      <c r="R432" s="15"/>
      <c r="S432" s="15"/>
      <c r="T432" s="15"/>
    </row>
    <row r="433" spans="12:20" x14ac:dyDescent="0.25">
      <c r="L433" s="15"/>
      <c r="M433" s="15"/>
      <c r="N433" s="16"/>
      <c r="O433" s="90"/>
      <c r="P433" s="91"/>
      <c r="Q433" s="106"/>
      <c r="R433" s="15"/>
      <c r="S433" s="15"/>
      <c r="T433" s="15"/>
    </row>
    <row r="434" spans="12:20" x14ac:dyDescent="0.25">
      <c r="L434" s="15"/>
      <c r="M434" s="15"/>
      <c r="N434" s="16"/>
      <c r="O434" s="90"/>
      <c r="P434" s="91"/>
      <c r="Q434" s="106"/>
      <c r="R434" s="15"/>
      <c r="S434" s="15"/>
      <c r="T434" s="15"/>
    </row>
    <row r="435" spans="12:20" x14ac:dyDescent="0.25">
      <c r="L435" s="15"/>
      <c r="M435" s="15"/>
      <c r="N435" s="16"/>
      <c r="O435" s="90"/>
      <c r="P435" s="91"/>
      <c r="Q435" s="106"/>
      <c r="R435" s="15"/>
      <c r="S435" s="15"/>
      <c r="T435" s="15"/>
    </row>
    <row r="436" spans="12:20" x14ac:dyDescent="0.25">
      <c r="L436" s="15"/>
      <c r="M436" s="15"/>
      <c r="N436" s="16"/>
      <c r="O436" s="90"/>
      <c r="P436" s="91"/>
      <c r="Q436" s="106"/>
      <c r="R436" s="15"/>
      <c r="S436" s="15"/>
      <c r="T436" s="15"/>
    </row>
    <row r="437" spans="12:20" x14ac:dyDescent="0.25">
      <c r="L437" s="15"/>
      <c r="M437" s="15"/>
      <c r="N437" s="16"/>
      <c r="O437" s="90"/>
      <c r="P437" s="91"/>
      <c r="Q437" s="106"/>
      <c r="R437" s="15"/>
      <c r="S437" s="15"/>
      <c r="T437" s="15"/>
    </row>
    <row r="438" spans="12:20" x14ac:dyDescent="0.25">
      <c r="L438" s="15"/>
      <c r="M438" s="15"/>
      <c r="N438" s="16"/>
      <c r="O438" s="90"/>
      <c r="P438" s="91"/>
      <c r="Q438" s="106"/>
      <c r="R438" s="15"/>
      <c r="S438" s="15"/>
      <c r="T438" s="15"/>
    </row>
    <row r="439" spans="12:20" x14ac:dyDescent="0.25">
      <c r="L439" s="15"/>
      <c r="M439" s="15"/>
      <c r="N439" s="16"/>
      <c r="O439" s="90"/>
      <c r="P439" s="91"/>
      <c r="Q439" s="106"/>
      <c r="R439" s="15"/>
      <c r="S439" s="15"/>
      <c r="T439" s="15"/>
    </row>
    <row r="440" spans="12:20" x14ac:dyDescent="0.25">
      <c r="L440" s="15"/>
      <c r="M440" s="15"/>
      <c r="N440" s="16"/>
      <c r="O440" s="90"/>
      <c r="P440" s="91"/>
      <c r="Q440" s="106"/>
      <c r="R440" s="15"/>
      <c r="S440" s="15"/>
      <c r="T440" s="15"/>
    </row>
    <row r="441" spans="12:20" x14ac:dyDescent="0.25">
      <c r="L441" s="15"/>
      <c r="M441" s="15"/>
      <c r="N441" s="16"/>
      <c r="O441" s="90"/>
      <c r="P441" s="91"/>
      <c r="Q441" s="106"/>
      <c r="R441" s="15"/>
      <c r="S441" s="15"/>
      <c r="T441" s="15"/>
    </row>
    <row r="442" spans="12:20" x14ac:dyDescent="0.25">
      <c r="L442" s="15"/>
      <c r="M442" s="15"/>
      <c r="N442" s="16"/>
      <c r="O442" s="90"/>
      <c r="P442" s="91"/>
      <c r="Q442" s="106"/>
      <c r="R442" s="15"/>
      <c r="S442" s="15"/>
      <c r="T442" s="15"/>
    </row>
    <row r="443" spans="12:20" x14ac:dyDescent="0.25">
      <c r="L443" s="15"/>
      <c r="M443" s="15"/>
      <c r="N443" s="16"/>
      <c r="O443" s="90"/>
      <c r="P443" s="91"/>
      <c r="Q443" s="106"/>
      <c r="R443" s="15"/>
      <c r="S443" s="15"/>
      <c r="T443" s="15"/>
    </row>
    <row r="444" spans="12:20" x14ac:dyDescent="0.25">
      <c r="L444" s="15"/>
      <c r="M444" s="15"/>
      <c r="N444" s="16"/>
      <c r="O444" s="90"/>
      <c r="P444" s="91"/>
      <c r="Q444" s="106"/>
      <c r="R444" s="15"/>
      <c r="S444" s="15"/>
      <c r="T444" s="15"/>
    </row>
    <row r="445" spans="12:20" x14ac:dyDescent="0.25">
      <c r="L445" s="15"/>
      <c r="M445" s="15"/>
      <c r="N445" s="16"/>
      <c r="O445" s="90"/>
      <c r="P445" s="91"/>
      <c r="Q445" s="106"/>
      <c r="R445" s="15"/>
      <c r="S445" s="15"/>
      <c r="T445" s="15"/>
    </row>
    <row r="446" spans="12:20" x14ac:dyDescent="0.25">
      <c r="L446" s="15"/>
      <c r="M446" s="15"/>
      <c r="N446" s="16"/>
      <c r="O446" s="90"/>
      <c r="P446" s="91"/>
      <c r="Q446" s="106"/>
      <c r="R446" s="15"/>
      <c r="S446" s="15"/>
      <c r="T446" s="15"/>
    </row>
    <row r="447" spans="12:20" x14ac:dyDescent="0.25">
      <c r="L447" s="15"/>
      <c r="M447" s="15"/>
      <c r="N447" s="16"/>
      <c r="O447" s="90"/>
      <c r="P447" s="91"/>
      <c r="Q447" s="106"/>
      <c r="R447" s="15"/>
      <c r="S447" s="15"/>
      <c r="T447" s="15"/>
    </row>
    <row r="448" spans="12:20" x14ac:dyDescent="0.25">
      <c r="L448" s="15"/>
      <c r="M448" s="15"/>
      <c r="N448" s="16"/>
      <c r="O448" s="90"/>
      <c r="P448" s="91"/>
      <c r="Q448" s="106"/>
      <c r="R448" s="15"/>
      <c r="S448" s="15"/>
      <c r="T448" s="15"/>
    </row>
    <row r="449" spans="12:20" x14ac:dyDescent="0.25">
      <c r="L449" s="15"/>
      <c r="M449" s="15"/>
      <c r="N449" s="16"/>
      <c r="O449" s="90"/>
      <c r="P449" s="91"/>
      <c r="Q449" s="106"/>
      <c r="R449" s="15"/>
      <c r="S449" s="15"/>
      <c r="T449" s="15"/>
    </row>
    <row r="450" spans="12:20" x14ac:dyDescent="0.25">
      <c r="L450" s="15"/>
      <c r="M450" s="15"/>
      <c r="N450" s="16"/>
      <c r="O450" s="90"/>
      <c r="P450" s="91"/>
      <c r="Q450" s="106"/>
      <c r="R450" s="15"/>
      <c r="S450" s="15"/>
      <c r="T450" s="15"/>
    </row>
    <row r="451" spans="12:20" x14ac:dyDescent="0.25">
      <c r="L451" s="15"/>
      <c r="M451" s="15"/>
      <c r="N451" s="16"/>
      <c r="O451" s="90"/>
      <c r="P451" s="91"/>
      <c r="Q451" s="106"/>
      <c r="R451" s="15"/>
      <c r="S451" s="15"/>
      <c r="T451" s="15"/>
    </row>
    <row r="452" spans="12:20" x14ac:dyDescent="0.25">
      <c r="L452" s="15"/>
      <c r="M452" s="15"/>
      <c r="N452" s="16"/>
      <c r="O452" s="90"/>
      <c r="P452" s="91"/>
      <c r="Q452" s="106"/>
      <c r="R452" s="15"/>
      <c r="S452" s="15"/>
      <c r="T452" s="15"/>
    </row>
    <row r="453" spans="12:20" x14ac:dyDescent="0.25">
      <c r="L453" s="15"/>
      <c r="M453" s="15"/>
      <c r="N453" s="16"/>
      <c r="O453" s="90"/>
      <c r="P453" s="91"/>
      <c r="Q453" s="106"/>
      <c r="R453" s="15"/>
      <c r="S453" s="15"/>
      <c r="T453" s="15"/>
    </row>
    <row r="454" spans="12:20" x14ac:dyDescent="0.25">
      <c r="L454" s="15"/>
      <c r="M454" s="15"/>
      <c r="N454" s="16"/>
      <c r="O454" s="90"/>
      <c r="P454" s="91"/>
      <c r="Q454" s="106"/>
      <c r="R454" s="15"/>
      <c r="S454" s="15"/>
      <c r="T454" s="15"/>
    </row>
    <row r="455" spans="12:20" x14ac:dyDescent="0.25">
      <c r="L455" s="15"/>
      <c r="M455" s="15"/>
      <c r="N455" s="16"/>
      <c r="O455" s="90"/>
      <c r="P455" s="91"/>
      <c r="Q455" s="106"/>
      <c r="R455" s="15"/>
      <c r="S455" s="15"/>
      <c r="T455" s="15"/>
    </row>
    <row r="456" spans="12:20" x14ac:dyDescent="0.25">
      <c r="L456" s="15"/>
      <c r="M456" s="15"/>
      <c r="N456" s="16"/>
      <c r="O456" s="90"/>
      <c r="P456" s="91"/>
      <c r="Q456" s="106"/>
      <c r="R456" s="15"/>
      <c r="S456" s="15"/>
      <c r="T456" s="15"/>
    </row>
    <row r="457" spans="12:20" x14ac:dyDescent="0.25">
      <c r="L457" s="15"/>
      <c r="M457" s="15"/>
      <c r="N457" s="16"/>
      <c r="O457" s="90"/>
      <c r="P457" s="91"/>
      <c r="Q457" s="106"/>
      <c r="R457" s="15"/>
      <c r="S457" s="15"/>
      <c r="T457" s="15"/>
    </row>
    <row r="458" spans="12:20" x14ac:dyDescent="0.25">
      <c r="L458" s="15"/>
      <c r="M458" s="15"/>
      <c r="N458" s="16"/>
      <c r="O458" s="90"/>
      <c r="P458" s="91"/>
      <c r="Q458" s="106"/>
      <c r="R458" s="15"/>
      <c r="S458" s="15"/>
      <c r="T458" s="15"/>
    </row>
    <row r="459" spans="12:20" x14ac:dyDescent="0.25">
      <c r="L459" s="15"/>
      <c r="M459" s="15"/>
      <c r="N459" s="16"/>
      <c r="O459" s="90"/>
      <c r="P459" s="91"/>
      <c r="Q459" s="106"/>
      <c r="R459" s="15"/>
      <c r="S459" s="15"/>
      <c r="T459" s="15"/>
    </row>
    <row r="460" spans="12:20" x14ac:dyDescent="0.25">
      <c r="L460" s="15"/>
      <c r="M460" s="15"/>
      <c r="N460" s="16"/>
      <c r="O460" s="90"/>
      <c r="P460" s="91"/>
      <c r="Q460" s="106"/>
      <c r="R460" s="15"/>
      <c r="S460" s="15"/>
      <c r="T460" s="15"/>
    </row>
    <row r="461" spans="12:20" x14ac:dyDescent="0.25">
      <c r="L461" s="15"/>
      <c r="M461" s="15"/>
      <c r="N461" s="16"/>
      <c r="O461" s="90"/>
      <c r="P461" s="91"/>
      <c r="Q461" s="106"/>
      <c r="R461" s="15"/>
      <c r="S461" s="15"/>
      <c r="T461" s="15"/>
    </row>
    <row r="462" spans="12:20" x14ac:dyDescent="0.25">
      <c r="L462" s="15"/>
      <c r="M462" s="15"/>
      <c r="N462" s="16"/>
      <c r="O462" s="90"/>
      <c r="P462" s="91"/>
      <c r="Q462" s="106"/>
      <c r="R462" s="15"/>
      <c r="S462" s="15"/>
      <c r="T462" s="15"/>
    </row>
    <row r="463" spans="12:20" x14ac:dyDescent="0.25">
      <c r="L463" s="15"/>
      <c r="M463" s="15"/>
      <c r="N463" s="16"/>
      <c r="O463" s="90"/>
      <c r="P463" s="91"/>
      <c r="Q463" s="106"/>
      <c r="R463" s="15"/>
      <c r="S463" s="15"/>
      <c r="T463" s="15"/>
    </row>
    <row r="464" spans="12:20" x14ac:dyDescent="0.25">
      <c r="L464" s="15"/>
      <c r="M464" s="15"/>
      <c r="N464" s="16"/>
      <c r="O464" s="90"/>
      <c r="P464" s="91"/>
      <c r="Q464" s="106"/>
      <c r="R464" s="15"/>
      <c r="S464" s="15"/>
      <c r="T464" s="15"/>
    </row>
    <row r="465" spans="12:20" x14ac:dyDescent="0.25">
      <c r="L465" s="15"/>
      <c r="M465" s="15"/>
      <c r="N465" s="16"/>
      <c r="O465" s="90"/>
      <c r="P465" s="91"/>
      <c r="Q465" s="106"/>
      <c r="R465" s="15"/>
      <c r="S465" s="15"/>
      <c r="T465" s="15"/>
    </row>
    <row r="466" spans="12:20" x14ac:dyDescent="0.25">
      <c r="L466" s="15"/>
      <c r="M466" s="15"/>
      <c r="N466" s="16"/>
      <c r="O466" s="90"/>
      <c r="P466" s="91"/>
      <c r="Q466" s="106"/>
      <c r="R466" s="15"/>
      <c r="S466" s="15"/>
      <c r="T466" s="15"/>
    </row>
    <row r="467" spans="12:20" x14ac:dyDescent="0.25">
      <c r="L467" s="15"/>
      <c r="M467" s="15"/>
      <c r="N467" s="16"/>
      <c r="O467" s="90"/>
      <c r="P467" s="91"/>
      <c r="Q467" s="106"/>
      <c r="R467" s="15"/>
      <c r="S467" s="15"/>
      <c r="T467" s="15"/>
    </row>
    <row r="468" spans="12:20" x14ac:dyDescent="0.25">
      <c r="L468" s="15"/>
      <c r="M468" s="15"/>
      <c r="N468" s="16"/>
      <c r="O468" s="90"/>
      <c r="P468" s="91"/>
      <c r="Q468" s="106"/>
      <c r="R468" s="15"/>
      <c r="S468" s="15"/>
      <c r="T468" s="15"/>
    </row>
    <row r="469" spans="12:20" x14ac:dyDescent="0.25">
      <c r="L469" s="15"/>
      <c r="M469" s="15"/>
      <c r="N469" s="16"/>
      <c r="O469" s="90"/>
      <c r="P469" s="91"/>
      <c r="Q469" s="106"/>
      <c r="R469" s="15"/>
      <c r="S469" s="15"/>
      <c r="T469" s="15"/>
    </row>
    <row r="470" spans="12:20" x14ac:dyDescent="0.25">
      <c r="L470" s="15"/>
      <c r="M470" s="15"/>
      <c r="N470" s="16"/>
      <c r="O470" s="90"/>
      <c r="P470" s="91"/>
      <c r="Q470" s="106"/>
      <c r="R470" s="15"/>
      <c r="S470" s="15"/>
      <c r="T470" s="15"/>
    </row>
    <row r="471" spans="12:20" x14ac:dyDescent="0.25">
      <c r="L471" s="15"/>
      <c r="M471" s="15"/>
      <c r="N471" s="16"/>
      <c r="O471" s="90"/>
      <c r="P471" s="91"/>
      <c r="Q471" s="106"/>
      <c r="R471" s="15"/>
      <c r="S471" s="15"/>
      <c r="T471" s="15"/>
    </row>
    <row r="472" spans="12:20" x14ac:dyDescent="0.25">
      <c r="L472" s="15"/>
      <c r="M472" s="15"/>
      <c r="N472" s="16"/>
      <c r="O472" s="90"/>
      <c r="P472" s="91"/>
      <c r="Q472" s="106"/>
      <c r="R472" s="15"/>
      <c r="S472" s="15"/>
      <c r="T472" s="15"/>
    </row>
    <row r="473" spans="12:20" x14ac:dyDescent="0.25">
      <c r="L473" s="15"/>
      <c r="M473" s="15"/>
      <c r="N473" s="16"/>
      <c r="O473" s="90"/>
      <c r="P473" s="91"/>
      <c r="Q473" s="106"/>
      <c r="R473" s="15"/>
      <c r="S473" s="15"/>
      <c r="T473" s="15"/>
    </row>
    <row r="474" spans="12:20" x14ac:dyDescent="0.25">
      <c r="L474" s="15"/>
      <c r="M474" s="15"/>
      <c r="N474" s="16"/>
      <c r="O474" s="90"/>
      <c r="P474" s="91"/>
      <c r="Q474" s="106"/>
      <c r="R474" s="15"/>
      <c r="S474" s="15"/>
      <c r="T474" s="15"/>
    </row>
    <row r="475" spans="12:20" x14ac:dyDescent="0.25">
      <c r="L475" s="15"/>
      <c r="M475" s="15"/>
      <c r="N475" s="16"/>
      <c r="O475" s="90"/>
      <c r="P475" s="91"/>
      <c r="Q475" s="106"/>
      <c r="R475" s="15"/>
      <c r="S475" s="15"/>
      <c r="T475" s="15"/>
    </row>
    <row r="476" spans="12:20" x14ac:dyDescent="0.25">
      <c r="L476" s="15"/>
      <c r="M476" s="15"/>
      <c r="N476" s="16"/>
      <c r="O476" s="90"/>
      <c r="P476" s="91"/>
      <c r="Q476" s="106"/>
      <c r="R476" s="15"/>
      <c r="S476" s="15"/>
      <c r="T476" s="15"/>
    </row>
    <row r="477" spans="12:20" x14ac:dyDescent="0.25">
      <c r="L477" s="15"/>
      <c r="M477" s="15"/>
      <c r="N477" s="16"/>
      <c r="O477" s="90"/>
      <c r="P477" s="91"/>
      <c r="Q477" s="106"/>
      <c r="R477" s="15"/>
      <c r="S477" s="15"/>
      <c r="T477" s="15"/>
    </row>
    <row r="478" spans="12:20" x14ac:dyDescent="0.25">
      <c r="L478" s="15"/>
      <c r="M478" s="15"/>
      <c r="N478" s="16"/>
      <c r="O478" s="90"/>
      <c r="P478" s="91"/>
      <c r="Q478" s="106"/>
      <c r="R478" s="15"/>
      <c r="S478" s="15"/>
      <c r="T478" s="15"/>
    </row>
    <row r="479" spans="12:20" x14ac:dyDescent="0.25">
      <c r="L479" s="15"/>
      <c r="M479" s="15"/>
      <c r="N479" s="16"/>
      <c r="O479" s="90"/>
      <c r="P479" s="91"/>
      <c r="Q479" s="106"/>
      <c r="R479" s="15"/>
      <c r="S479" s="15"/>
      <c r="T479" s="15"/>
    </row>
    <row r="480" spans="12:20" x14ac:dyDescent="0.25">
      <c r="L480" s="15"/>
      <c r="M480" s="15"/>
      <c r="N480" s="16"/>
      <c r="O480" s="90"/>
      <c r="P480" s="91"/>
      <c r="Q480" s="106"/>
      <c r="R480" s="15"/>
      <c r="S480" s="15"/>
      <c r="T480" s="15"/>
    </row>
    <row r="481" spans="12:20" x14ac:dyDescent="0.25">
      <c r="L481" s="15"/>
      <c r="M481" s="15"/>
      <c r="N481" s="16"/>
      <c r="O481" s="90"/>
      <c r="P481" s="91"/>
      <c r="Q481" s="106"/>
      <c r="R481" s="15"/>
      <c r="S481" s="15"/>
      <c r="T481" s="15"/>
    </row>
    <row r="482" spans="12:20" x14ac:dyDescent="0.25">
      <c r="L482" s="15"/>
      <c r="M482" s="15"/>
      <c r="N482" s="16"/>
      <c r="O482" s="90"/>
      <c r="P482" s="91"/>
      <c r="Q482" s="106"/>
      <c r="R482" s="15"/>
      <c r="S482" s="15"/>
      <c r="T482" s="15"/>
    </row>
    <row r="483" spans="12:20" x14ac:dyDescent="0.25">
      <c r="L483" s="15"/>
      <c r="M483" s="15"/>
      <c r="N483" s="16"/>
      <c r="O483" s="90"/>
      <c r="P483" s="91"/>
      <c r="Q483" s="106"/>
      <c r="R483" s="15"/>
      <c r="S483" s="15"/>
      <c r="T483" s="15"/>
    </row>
    <row r="484" spans="12:20" x14ac:dyDescent="0.25">
      <c r="L484" s="15"/>
      <c r="M484" s="15"/>
      <c r="N484" s="16"/>
      <c r="O484" s="90"/>
      <c r="P484" s="91"/>
      <c r="Q484" s="106"/>
      <c r="R484" s="15"/>
      <c r="S484" s="15"/>
      <c r="T484" s="15"/>
    </row>
    <row r="485" spans="12:20" x14ac:dyDescent="0.25">
      <c r="L485" s="15"/>
      <c r="M485" s="15"/>
      <c r="N485" s="16"/>
      <c r="O485" s="90"/>
      <c r="P485" s="91"/>
      <c r="Q485" s="106"/>
      <c r="R485" s="15"/>
      <c r="S485" s="15"/>
      <c r="T485" s="15"/>
    </row>
    <row r="486" spans="12:20" x14ac:dyDescent="0.25">
      <c r="L486" s="15"/>
      <c r="M486" s="15"/>
      <c r="N486" s="16"/>
      <c r="O486" s="90"/>
      <c r="P486" s="91"/>
      <c r="Q486" s="106"/>
      <c r="R486" s="15"/>
      <c r="S486" s="15"/>
      <c r="T486" s="15"/>
    </row>
    <row r="487" spans="12:20" x14ac:dyDescent="0.25">
      <c r="L487" s="15"/>
      <c r="M487" s="15"/>
      <c r="N487" s="16"/>
      <c r="O487" s="90"/>
      <c r="P487" s="91"/>
      <c r="Q487" s="106"/>
      <c r="R487" s="15"/>
      <c r="S487" s="15"/>
      <c r="T487" s="15"/>
    </row>
    <row r="488" spans="12:20" x14ac:dyDescent="0.25">
      <c r="L488" s="15"/>
      <c r="M488" s="15"/>
      <c r="N488" s="16"/>
      <c r="O488" s="90"/>
      <c r="P488" s="91"/>
      <c r="Q488" s="106"/>
      <c r="R488" s="15"/>
      <c r="S488" s="15"/>
      <c r="T488" s="15"/>
    </row>
    <row r="489" spans="12:20" x14ac:dyDescent="0.25">
      <c r="L489" s="15"/>
      <c r="M489" s="15"/>
      <c r="N489" s="16"/>
      <c r="O489" s="90"/>
      <c r="P489" s="91"/>
      <c r="Q489" s="106"/>
      <c r="R489" s="15"/>
      <c r="S489" s="15"/>
      <c r="T489" s="15"/>
    </row>
    <row r="490" spans="12:20" x14ac:dyDescent="0.25">
      <c r="L490" s="15"/>
      <c r="M490" s="15"/>
      <c r="N490" s="16"/>
      <c r="O490" s="90"/>
      <c r="P490" s="91"/>
      <c r="Q490" s="106"/>
      <c r="R490" s="15"/>
      <c r="S490" s="15"/>
      <c r="T490" s="15"/>
    </row>
    <row r="491" spans="12:20" x14ac:dyDescent="0.25">
      <c r="L491" s="15"/>
      <c r="M491" s="15"/>
      <c r="N491" s="16"/>
      <c r="O491" s="90"/>
      <c r="P491" s="91"/>
      <c r="Q491" s="106"/>
      <c r="R491" s="15"/>
      <c r="S491" s="15"/>
      <c r="T491" s="15"/>
    </row>
    <row r="492" spans="12:20" x14ac:dyDescent="0.25">
      <c r="L492" s="15"/>
      <c r="M492" s="15"/>
      <c r="N492" s="16"/>
      <c r="O492" s="90"/>
      <c r="P492" s="91"/>
      <c r="Q492" s="106"/>
      <c r="R492" s="15"/>
      <c r="S492" s="15"/>
      <c r="T492" s="15"/>
    </row>
    <row r="493" spans="12:20" x14ac:dyDescent="0.25">
      <c r="L493" s="15"/>
      <c r="M493" s="15"/>
      <c r="N493" s="16"/>
      <c r="O493" s="90"/>
      <c r="P493" s="91"/>
      <c r="Q493" s="106"/>
      <c r="R493" s="15"/>
      <c r="S493" s="15"/>
      <c r="T493" s="15"/>
    </row>
    <row r="494" spans="12:20" x14ac:dyDescent="0.25">
      <c r="L494" s="15"/>
      <c r="M494" s="15"/>
      <c r="N494" s="16"/>
      <c r="O494" s="90"/>
      <c r="P494" s="91"/>
      <c r="Q494" s="106"/>
      <c r="R494" s="15"/>
      <c r="S494" s="15"/>
      <c r="T494" s="15"/>
    </row>
    <row r="495" spans="12:20" x14ac:dyDescent="0.25">
      <c r="L495" s="15"/>
      <c r="M495" s="15"/>
      <c r="N495" s="16"/>
      <c r="O495" s="90"/>
      <c r="P495" s="91"/>
      <c r="Q495" s="106"/>
      <c r="R495" s="15"/>
      <c r="S495" s="15"/>
      <c r="T495" s="15"/>
    </row>
    <row r="496" spans="12:20" x14ac:dyDescent="0.25">
      <c r="L496" s="15"/>
      <c r="M496" s="15"/>
      <c r="N496" s="16"/>
      <c r="O496" s="90"/>
      <c r="P496" s="91"/>
      <c r="Q496" s="106"/>
      <c r="R496" s="15"/>
      <c r="S496" s="15"/>
      <c r="T496" s="15"/>
    </row>
    <row r="497" spans="12:20" x14ac:dyDescent="0.25">
      <c r="L497" s="15"/>
      <c r="M497" s="15"/>
      <c r="N497" s="16"/>
      <c r="O497" s="90"/>
      <c r="P497" s="91"/>
      <c r="Q497" s="106"/>
      <c r="R497" s="15"/>
      <c r="S497" s="15"/>
      <c r="T497" s="15"/>
    </row>
    <row r="498" spans="12:20" x14ac:dyDescent="0.25">
      <c r="L498" s="15"/>
      <c r="M498" s="15"/>
      <c r="N498" s="16"/>
      <c r="O498" s="90"/>
      <c r="P498" s="91"/>
      <c r="Q498" s="106"/>
      <c r="R498" s="15"/>
      <c r="S498" s="15"/>
      <c r="T498" s="15"/>
    </row>
    <row r="499" spans="12:20" x14ac:dyDescent="0.25">
      <c r="L499" s="15"/>
      <c r="M499" s="15"/>
      <c r="N499" s="16"/>
      <c r="O499" s="90"/>
      <c r="P499" s="91"/>
      <c r="Q499" s="106"/>
      <c r="R499" s="15"/>
      <c r="S499" s="15"/>
      <c r="T499" s="15"/>
    </row>
    <row r="500" spans="12:20" x14ac:dyDescent="0.25">
      <c r="L500" s="15"/>
      <c r="M500" s="15"/>
      <c r="N500" s="16"/>
      <c r="O500" s="90"/>
      <c r="P500" s="91"/>
      <c r="Q500" s="106"/>
      <c r="R500" s="15"/>
      <c r="S500" s="15"/>
      <c r="T500" s="15"/>
    </row>
    <row r="501" spans="12:20" x14ac:dyDescent="0.25">
      <c r="L501" s="15"/>
      <c r="M501" s="15"/>
      <c r="N501" s="16"/>
      <c r="O501" s="90"/>
      <c r="P501" s="91"/>
      <c r="Q501" s="106"/>
      <c r="R501" s="15"/>
      <c r="S501" s="15"/>
      <c r="T501" s="15"/>
    </row>
    <row r="502" spans="12:20" x14ac:dyDescent="0.25">
      <c r="L502" s="15"/>
      <c r="M502" s="15"/>
      <c r="N502" s="16"/>
      <c r="O502" s="90"/>
      <c r="P502" s="91"/>
      <c r="Q502" s="106"/>
      <c r="R502" s="15"/>
      <c r="S502" s="15"/>
      <c r="T502" s="15"/>
    </row>
    <row r="503" spans="12:20" x14ac:dyDescent="0.25">
      <c r="L503" s="15"/>
      <c r="M503" s="15"/>
      <c r="N503" s="16"/>
      <c r="O503" s="90"/>
      <c r="P503" s="91"/>
      <c r="Q503" s="106"/>
      <c r="R503" s="15"/>
      <c r="S503" s="15"/>
      <c r="T503" s="15"/>
    </row>
    <row r="504" spans="12:20" x14ac:dyDescent="0.25">
      <c r="L504" s="15"/>
      <c r="M504" s="15"/>
      <c r="N504" s="16"/>
      <c r="O504" s="90"/>
      <c r="P504" s="91"/>
      <c r="Q504" s="106"/>
      <c r="R504" s="15"/>
      <c r="S504" s="15"/>
      <c r="T504" s="15"/>
    </row>
    <row r="505" spans="12:20" x14ac:dyDescent="0.25">
      <c r="L505" s="15"/>
      <c r="M505" s="15"/>
      <c r="N505" s="16"/>
      <c r="O505" s="90"/>
      <c r="P505" s="91"/>
      <c r="Q505" s="106"/>
      <c r="R505" s="15"/>
      <c r="S505" s="15"/>
      <c r="T505" s="15"/>
    </row>
    <row r="506" spans="12:20" x14ac:dyDescent="0.25">
      <c r="L506" s="15"/>
      <c r="M506" s="15"/>
      <c r="N506" s="16"/>
      <c r="O506" s="90"/>
      <c r="P506" s="91"/>
      <c r="Q506" s="106"/>
      <c r="R506" s="15"/>
      <c r="S506" s="15"/>
      <c r="T506" s="15"/>
    </row>
    <row r="507" spans="12:20" x14ac:dyDescent="0.25">
      <c r="L507" s="15"/>
      <c r="M507" s="15"/>
      <c r="N507" s="16"/>
      <c r="O507" s="90"/>
      <c r="P507" s="91"/>
      <c r="Q507" s="106"/>
      <c r="R507" s="15"/>
      <c r="S507" s="15"/>
      <c r="T507" s="15"/>
    </row>
    <row r="508" spans="12:20" x14ac:dyDescent="0.25">
      <c r="L508" s="15"/>
      <c r="M508" s="15"/>
      <c r="N508" s="16"/>
      <c r="O508" s="90"/>
      <c r="P508" s="91"/>
      <c r="Q508" s="106"/>
      <c r="R508" s="15"/>
      <c r="S508" s="15"/>
      <c r="T508" s="15"/>
    </row>
    <row r="509" spans="12:20" x14ac:dyDescent="0.25">
      <c r="L509" s="15"/>
      <c r="M509" s="15"/>
      <c r="N509" s="16"/>
      <c r="O509" s="90"/>
      <c r="P509" s="91"/>
      <c r="Q509" s="106"/>
      <c r="R509" s="15"/>
      <c r="S509" s="15"/>
      <c r="T509" s="15"/>
    </row>
    <row r="510" spans="12:20" x14ac:dyDescent="0.25">
      <c r="L510" s="15"/>
      <c r="M510" s="15"/>
      <c r="N510" s="16"/>
      <c r="O510" s="90"/>
      <c r="P510" s="91"/>
      <c r="Q510" s="106"/>
      <c r="R510" s="15"/>
      <c r="S510" s="15"/>
      <c r="T510" s="15"/>
    </row>
    <row r="511" spans="12:20" x14ac:dyDescent="0.25">
      <c r="L511" s="15"/>
      <c r="M511" s="15"/>
      <c r="N511" s="16"/>
      <c r="O511" s="90"/>
      <c r="P511" s="91"/>
      <c r="Q511" s="106"/>
      <c r="R511" s="15"/>
      <c r="S511" s="15"/>
      <c r="T511" s="15"/>
    </row>
    <row r="512" spans="12:20" x14ac:dyDescent="0.25">
      <c r="L512" s="15"/>
      <c r="M512" s="15"/>
      <c r="N512" s="16"/>
      <c r="O512" s="90"/>
      <c r="P512" s="91"/>
      <c r="Q512" s="106"/>
      <c r="R512" s="15"/>
      <c r="S512" s="15"/>
      <c r="T512" s="15"/>
    </row>
    <row r="513" spans="12:20" x14ac:dyDescent="0.25">
      <c r="L513" s="15"/>
      <c r="M513" s="15"/>
      <c r="N513" s="16"/>
      <c r="O513" s="90"/>
      <c r="P513" s="91"/>
      <c r="Q513" s="106"/>
      <c r="R513" s="15"/>
      <c r="S513" s="15"/>
      <c r="T513" s="15"/>
    </row>
    <row r="514" spans="12:20" x14ac:dyDescent="0.25">
      <c r="L514" s="15"/>
      <c r="M514" s="15"/>
      <c r="N514" s="16"/>
      <c r="O514" s="90"/>
      <c r="P514" s="91"/>
      <c r="Q514" s="106"/>
      <c r="R514" s="15"/>
      <c r="S514" s="15"/>
      <c r="T514" s="15"/>
    </row>
    <row r="515" spans="12:20" x14ac:dyDescent="0.25">
      <c r="L515" s="15"/>
      <c r="M515" s="15"/>
      <c r="N515" s="16"/>
      <c r="O515" s="90"/>
      <c r="P515" s="91"/>
      <c r="Q515" s="106"/>
      <c r="R515" s="15"/>
      <c r="S515" s="15"/>
      <c r="T515" s="15"/>
    </row>
    <row r="516" spans="12:20" x14ac:dyDescent="0.25">
      <c r="L516" s="15"/>
      <c r="M516" s="15"/>
      <c r="N516" s="16"/>
      <c r="O516" s="90"/>
      <c r="P516" s="91"/>
      <c r="Q516" s="106"/>
      <c r="R516" s="15"/>
      <c r="S516" s="15"/>
      <c r="T516" s="15"/>
    </row>
    <row r="517" spans="12:20" x14ac:dyDescent="0.25">
      <c r="L517" s="15"/>
      <c r="M517" s="15"/>
      <c r="N517" s="16"/>
      <c r="O517" s="90"/>
      <c r="P517" s="91"/>
      <c r="Q517" s="106"/>
      <c r="R517" s="15"/>
      <c r="S517" s="15"/>
      <c r="T517" s="15"/>
    </row>
    <row r="518" spans="12:20" x14ac:dyDescent="0.25">
      <c r="L518" s="15"/>
      <c r="M518" s="15"/>
      <c r="N518" s="16"/>
      <c r="O518" s="90"/>
      <c r="P518" s="91"/>
      <c r="Q518" s="106"/>
      <c r="R518" s="15"/>
      <c r="S518" s="15"/>
      <c r="T518" s="15"/>
    </row>
    <row r="519" spans="12:20" x14ac:dyDescent="0.25">
      <c r="L519" s="15"/>
      <c r="M519" s="15"/>
      <c r="N519" s="16"/>
      <c r="O519" s="90"/>
      <c r="P519" s="91"/>
      <c r="Q519" s="106"/>
      <c r="R519" s="15"/>
      <c r="S519" s="15"/>
      <c r="T519" s="15"/>
    </row>
    <row r="520" spans="12:20" x14ac:dyDescent="0.25">
      <c r="L520" s="15"/>
      <c r="M520" s="15"/>
      <c r="N520" s="16"/>
      <c r="O520" s="90"/>
      <c r="P520" s="91"/>
      <c r="Q520" s="106"/>
      <c r="R520" s="15"/>
      <c r="S520" s="15"/>
      <c r="T520" s="15"/>
    </row>
    <row r="521" spans="12:20" x14ac:dyDescent="0.25">
      <c r="L521" s="15"/>
      <c r="M521" s="15"/>
      <c r="N521" s="16"/>
      <c r="O521" s="90"/>
      <c r="P521" s="91"/>
      <c r="Q521" s="106"/>
      <c r="R521" s="15"/>
      <c r="S521" s="15"/>
      <c r="T521" s="15"/>
    </row>
    <row r="522" spans="12:20" x14ac:dyDescent="0.25">
      <c r="L522" s="15"/>
      <c r="M522" s="15"/>
      <c r="N522" s="16"/>
      <c r="O522" s="90"/>
      <c r="P522" s="91"/>
      <c r="Q522" s="106"/>
      <c r="R522" s="15"/>
      <c r="S522" s="15"/>
      <c r="T522" s="15"/>
    </row>
    <row r="523" spans="12:20" x14ac:dyDescent="0.25">
      <c r="L523" s="15"/>
      <c r="M523" s="15"/>
      <c r="N523" s="16"/>
      <c r="O523" s="90"/>
      <c r="P523" s="91"/>
      <c r="Q523" s="106"/>
      <c r="R523" s="15"/>
      <c r="S523" s="15"/>
      <c r="T523" s="15"/>
    </row>
    <row r="524" spans="12:20" x14ac:dyDescent="0.25">
      <c r="L524" s="15"/>
      <c r="M524" s="15"/>
      <c r="N524" s="16"/>
      <c r="O524" s="90"/>
      <c r="P524" s="91"/>
      <c r="Q524" s="106"/>
      <c r="R524" s="15"/>
      <c r="S524" s="15"/>
      <c r="T524" s="15"/>
    </row>
    <row r="525" spans="12:20" x14ac:dyDescent="0.25">
      <c r="L525" s="15"/>
      <c r="M525" s="15"/>
      <c r="N525" s="16"/>
      <c r="O525" s="90"/>
      <c r="P525" s="91"/>
      <c r="Q525" s="106"/>
      <c r="R525" s="15"/>
      <c r="S525" s="15"/>
      <c r="T525" s="15"/>
    </row>
    <row r="526" spans="12:20" x14ac:dyDescent="0.25">
      <c r="L526" s="15"/>
      <c r="M526" s="15"/>
      <c r="N526" s="16"/>
      <c r="O526" s="90"/>
      <c r="P526" s="91"/>
      <c r="Q526" s="106"/>
      <c r="R526" s="15"/>
      <c r="S526" s="15"/>
      <c r="T526" s="15"/>
    </row>
    <row r="527" spans="12:20" x14ac:dyDescent="0.25">
      <c r="L527" s="15"/>
      <c r="M527" s="15"/>
      <c r="N527" s="16"/>
      <c r="O527" s="90"/>
      <c r="P527" s="91"/>
      <c r="Q527" s="106"/>
      <c r="R527" s="15"/>
      <c r="S527" s="15"/>
      <c r="T527" s="15"/>
    </row>
    <row r="528" spans="12:20" x14ac:dyDescent="0.25">
      <c r="L528" s="15"/>
      <c r="M528" s="15"/>
      <c r="N528" s="16"/>
      <c r="O528" s="90"/>
      <c r="P528" s="91"/>
      <c r="Q528" s="106"/>
      <c r="R528" s="15"/>
      <c r="S528" s="15"/>
      <c r="T528" s="15"/>
    </row>
    <row r="529" spans="12:20" x14ac:dyDescent="0.25">
      <c r="L529" s="15"/>
      <c r="M529" s="15"/>
      <c r="N529" s="16"/>
      <c r="O529" s="90"/>
      <c r="P529" s="91"/>
      <c r="Q529" s="106"/>
      <c r="R529" s="15"/>
      <c r="S529" s="15"/>
      <c r="T529" s="15"/>
    </row>
    <row r="530" spans="12:20" x14ac:dyDescent="0.25">
      <c r="L530" s="15"/>
      <c r="M530" s="15"/>
      <c r="N530" s="16"/>
      <c r="O530" s="90"/>
      <c r="P530" s="91"/>
      <c r="Q530" s="106"/>
      <c r="R530" s="15"/>
      <c r="S530" s="15"/>
      <c r="T530" s="15"/>
    </row>
    <row r="531" spans="12:20" x14ac:dyDescent="0.25">
      <c r="L531" s="15"/>
      <c r="M531" s="15"/>
      <c r="N531" s="16"/>
      <c r="O531" s="90"/>
      <c r="P531" s="91"/>
      <c r="Q531" s="106"/>
      <c r="R531" s="15"/>
      <c r="S531" s="15"/>
      <c r="T531" s="15"/>
    </row>
    <row r="532" spans="12:20" x14ac:dyDescent="0.25">
      <c r="L532" s="15"/>
      <c r="M532" s="15"/>
      <c r="N532" s="16"/>
      <c r="O532" s="90"/>
      <c r="P532" s="91"/>
      <c r="Q532" s="106"/>
      <c r="R532" s="15"/>
      <c r="S532" s="15"/>
      <c r="T532" s="15"/>
    </row>
    <row r="533" spans="12:20" x14ac:dyDescent="0.25">
      <c r="L533" s="15"/>
      <c r="M533" s="15"/>
      <c r="N533" s="16"/>
      <c r="O533" s="90"/>
      <c r="P533" s="91"/>
      <c r="Q533" s="106"/>
      <c r="R533" s="15"/>
      <c r="S533" s="15"/>
      <c r="T533" s="15"/>
    </row>
    <row r="534" spans="12:20" x14ac:dyDescent="0.25">
      <c r="L534" s="15"/>
      <c r="M534" s="15"/>
      <c r="N534" s="16"/>
      <c r="O534" s="90"/>
      <c r="P534" s="91"/>
      <c r="Q534" s="106"/>
      <c r="R534" s="15"/>
      <c r="S534" s="15"/>
      <c r="T534" s="15"/>
    </row>
    <row r="535" spans="12:20" x14ac:dyDescent="0.25">
      <c r="L535" s="15"/>
      <c r="M535" s="15"/>
      <c r="N535" s="16"/>
      <c r="O535" s="90"/>
      <c r="P535" s="91"/>
      <c r="Q535" s="106"/>
      <c r="R535" s="15"/>
      <c r="S535" s="15"/>
      <c r="T535" s="15"/>
    </row>
    <row r="536" spans="12:20" x14ac:dyDescent="0.25">
      <c r="L536" s="15"/>
      <c r="M536" s="15"/>
      <c r="N536" s="16"/>
      <c r="O536" s="90"/>
      <c r="P536" s="91"/>
      <c r="Q536" s="106"/>
      <c r="R536" s="15"/>
      <c r="S536" s="15"/>
      <c r="T536" s="15"/>
    </row>
    <row r="537" spans="12:20" x14ac:dyDescent="0.25">
      <c r="L537" s="15"/>
      <c r="M537" s="15"/>
      <c r="N537" s="16"/>
      <c r="O537" s="90"/>
      <c r="P537" s="91"/>
      <c r="Q537" s="106"/>
      <c r="R537" s="15"/>
      <c r="S537" s="15"/>
      <c r="T537" s="15"/>
    </row>
    <row r="538" spans="12:20" x14ac:dyDescent="0.25">
      <c r="L538" s="15"/>
      <c r="M538" s="15"/>
      <c r="N538" s="16"/>
      <c r="O538" s="90"/>
      <c r="P538" s="91"/>
      <c r="Q538" s="106"/>
      <c r="R538" s="15"/>
      <c r="S538" s="15"/>
      <c r="T538" s="15"/>
    </row>
    <row r="539" spans="12:20" x14ac:dyDescent="0.25">
      <c r="L539" s="15"/>
      <c r="M539" s="15"/>
      <c r="N539" s="16"/>
      <c r="O539" s="90"/>
      <c r="P539" s="91"/>
      <c r="Q539" s="106"/>
      <c r="R539" s="15"/>
      <c r="S539" s="15"/>
      <c r="T539" s="15"/>
    </row>
    <row r="540" spans="12:20" x14ac:dyDescent="0.25">
      <c r="L540" s="15"/>
      <c r="M540" s="15"/>
      <c r="N540" s="16"/>
      <c r="O540" s="90"/>
      <c r="P540" s="91"/>
      <c r="Q540" s="106"/>
      <c r="R540" s="15"/>
      <c r="S540" s="15"/>
      <c r="T540" s="15"/>
    </row>
    <row r="541" spans="12:20" x14ac:dyDescent="0.25">
      <c r="L541" s="15"/>
      <c r="M541" s="15"/>
      <c r="N541" s="16"/>
      <c r="O541" s="90"/>
      <c r="P541" s="91"/>
      <c r="Q541" s="106"/>
      <c r="R541" s="15"/>
      <c r="S541" s="15"/>
      <c r="T541" s="15"/>
    </row>
    <row r="542" spans="12:20" x14ac:dyDescent="0.25">
      <c r="L542" s="15"/>
      <c r="M542" s="15"/>
      <c r="N542" s="16"/>
      <c r="O542" s="90"/>
      <c r="P542" s="91"/>
      <c r="Q542" s="106"/>
      <c r="R542" s="15"/>
      <c r="S542" s="15"/>
      <c r="T542" s="15"/>
    </row>
    <row r="543" spans="12:20" x14ac:dyDescent="0.25">
      <c r="L543" s="15"/>
      <c r="M543" s="15"/>
      <c r="N543" s="16"/>
      <c r="O543" s="90"/>
      <c r="P543" s="91"/>
      <c r="Q543" s="106"/>
      <c r="R543" s="15"/>
      <c r="S543" s="15"/>
      <c r="T543" s="15"/>
    </row>
    <row r="544" spans="12:20" x14ac:dyDescent="0.25">
      <c r="L544" s="15"/>
      <c r="M544" s="15"/>
      <c r="N544" s="16"/>
      <c r="O544" s="90"/>
      <c r="P544" s="91"/>
      <c r="Q544" s="106"/>
      <c r="R544" s="15"/>
      <c r="S544" s="15"/>
      <c r="T544" s="15"/>
    </row>
    <row r="545" spans="12:20" x14ac:dyDescent="0.25">
      <c r="L545" s="15"/>
      <c r="M545" s="15"/>
      <c r="N545" s="16"/>
      <c r="O545" s="90"/>
      <c r="P545" s="91"/>
      <c r="Q545" s="106"/>
      <c r="R545" s="15"/>
      <c r="S545" s="15"/>
      <c r="T545" s="15"/>
    </row>
    <row r="546" spans="12:20" x14ac:dyDescent="0.25">
      <c r="L546" s="15"/>
      <c r="M546" s="15"/>
      <c r="N546" s="16"/>
      <c r="O546" s="90"/>
      <c r="P546" s="91"/>
      <c r="Q546" s="106"/>
      <c r="R546" s="15"/>
      <c r="S546" s="15"/>
      <c r="T546" s="15"/>
    </row>
    <row r="547" spans="12:20" x14ac:dyDescent="0.25">
      <c r="L547" s="15"/>
      <c r="M547" s="15"/>
      <c r="N547" s="16"/>
      <c r="O547" s="90"/>
      <c r="P547" s="91"/>
      <c r="Q547" s="106"/>
      <c r="R547" s="15"/>
      <c r="S547" s="15"/>
      <c r="T547" s="15"/>
    </row>
    <row r="548" spans="12:20" x14ac:dyDescent="0.25">
      <c r="L548" s="15"/>
      <c r="M548" s="15"/>
      <c r="N548" s="16"/>
      <c r="O548" s="90"/>
      <c r="P548" s="91"/>
      <c r="Q548" s="106"/>
      <c r="R548" s="15"/>
      <c r="S548" s="15"/>
      <c r="T548" s="15"/>
    </row>
    <row r="549" spans="12:20" x14ac:dyDescent="0.25">
      <c r="L549" s="15"/>
      <c r="M549" s="15"/>
      <c r="N549" s="16"/>
      <c r="O549" s="90"/>
      <c r="P549" s="91"/>
      <c r="Q549" s="106"/>
      <c r="R549" s="15"/>
      <c r="S549" s="15"/>
      <c r="T549" s="15"/>
    </row>
    <row r="550" spans="12:20" x14ac:dyDescent="0.25">
      <c r="L550" s="15"/>
      <c r="M550" s="15"/>
      <c r="N550" s="16"/>
      <c r="O550" s="90"/>
      <c r="P550" s="91"/>
      <c r="Q550" s="106"/>
      <c r="R550" s="15"/>
      <c r="S550" s="15"/>
      <c r="T550" s="15"/>
    </row>
    <row r="551" spans="12:20" x14ac:dyDescent="0.25">
      <c r="L551" s="15"/>
      <c r="M551" s="15"/>
      <c r="N551" s="16"/>
      <c r="O551" s="90"/>
      <c r="P551" s="91"/>
      <c r="Q551" s="106"/>
      <c r="R551" s="15"/>
      <c r="S551" s="15"/>
      <c r="T551" s="15"/>
    </row>
    <row r="552" spans="12:20" x14ac:dyDescent="0.25">
      <c r="L552" s="15"/>
      <c r="M552" s="15"/>
      <c r="N552" s="16"/>
      <c r="O552" s="90"/>
      <c r="P552" s="91"/>
      <c r="Q552" s="106"/>
      <c r="R552" s="15"/>
      <c r="S552" s="15"/>
      <c r="T552" s="15"/>
    </row>
    <row r="553" spans="12:20" x14ac:dyDescent="0.25">
      <c r="L553" s="15"/>
      <c r="M553" s="15"/>
      <c r="N553" s="16"/>
      <c r="O553" s="90"/>
      <c r="P553" s="91"/>
      <c r="Q553" s="106"/>
      <c r="R553" s="15"/>
      <c r="S553" s="15"/>
      <c r="T553" s="15"/>
    </row>
    <row r="554" spans="12:20" x14ac:dyDescent="0.25">
      <c r="L554" s="15"/>
      <c r="M554" s="15"/>
      <c r="N554" s="16"/>
      <c r="O554" s="90"/>
      <c r="P554" s="91"/>
      <c r="Q554" s="106"/>
      <c r="R554" s="15"/>
      <c r="S554" s="15"/>
      <c r="T554" s="15"/>
    </row>
    <row r="555" spans="12:20" x14ac:dyDescent="0.25">
      <c r="L555" s="15"/>
      <c r="M555" s="15"/>
      <c r="N555" s="16"/>
      <c r="O555" s="90"/>
      <c r="P555" s="91"/>
      <c r="Q555" s="106"/>
      <c r="R555" s="15"/>
      <c r="S555" s="15"/>
      <c r="T555" s="15"/>
    </row>
    <row r="556" spans="12:20" x14ac:dyDescent="0.25">
      <c r="L556" s="15"/>
      <c r="M556" s="15"/>
      <c r="N556" s="16"/>
      <c r="O556" s="90"/>
      <c r="P556" s="91"/>
      <c r="Q556" s="106"/>
      <c r="R556" s="15"/>
      <c r="S556" s="15"/>
      <c r="T556" s="15"/>
    </row>
    <row r="557" spans="12:20" x14ac:dyDescent="0.25">
      <c r="L557" s="15"/>
      <c r="M557" s="15"/>
      <c r="N557" s="16"/>
      <c r="O557" s="90"/>
      <c r="P557" s="91"/>
      <c r="Q557" s="106"/>
      <c r="R557" s="15"/>
      <c r="S557" s="15"/>
      <c r="T557" s="15"/>
    </row>
    <row r="558" spans="12:20" x14ac:dyDescent="0.25">
      <c r="L558" s="15"/>
      <c r="M558" s="15"/>
      <c r="N558" s="16"/>
      <c r="O558" s="90"/>
      <c r="P558" s="91"/>
      <c r="Q558" s="106"/>
      <c r="R558" s="15"/>
      <c r="S558" s="15"/>
      <c r="T558" s="15"/>
    </row>
    <row r="559" spans="12:20" x14ac:dyDescent="0.25">
      <c r="L559" s="15"/>
      <c r="M559" s="15"/>
      <c r="N559" s="16"/>
      <c r="O559" s="90"/>
      <c r="P559" s="91"/>
      <c r="Q559" s="106"/>
      <c r="R559" s="15"/>
      <c r="S559" s="15"/>
      <c r="T559" s="15"/>
    </row>
    <row r="560" spans="12:20" x14ac:dyDescent="0.25">
      <c r="L560" s="15"/>
      <c r="M560" s="15"/>
      <c r="N560" s="16"/>
      <c r="O560" s="90"/>
      <c r="P560" s="91"/>
      <c r="Q560" s="106"/>
      <c r="R560" s="15"/>
      <c r="S560" s="15"/>
      <c r="T560" s="15"/>
    </row>
    <row r="561" spans="12:20" x14ac:dyDescent="0.25">
      <c r="L561" s="15"/>
      <c r="M561" s="15"/>
      <c r="N561" s="16"/>
      <c r="O561" s="90"/>
      <c r="P561" s="91"/>
      <c r="Q561" s="106"/>
      <c r="R561" s="15"/>
      <c r="S561" s="15"/>
      <c r="T561" s="15"/>
    </row>
    <row r="562" spans="12:20" x14ac:dyDescent="0.25">
      <c r="L562" s="15"/>
      <c r="M562" s="15"/>
      <c r="N562" s="16"/>
      <c r="O562" s="90"/>
      <c r="P562" s="91"/>
      <c r="Q562" s="106"/>
      <c r="R562" s="15"/>
      <c r="S562" s="15"/>
      <c r="T562" s="15"/>
    </row>
    <row r="563" spans="12:20" x14ac:dyDescent="0.25">
      <c r="L563" s="15"/>
      <c r="M563" s="15"/>
      <c r="N563" s="16"/>
      <c r="O563" s="90"/>
      <c r="P563" s="91"/>
      <c r="Q563" s="106"/>
      <c r="R563" s="15"/>
      <c r="S563" s="15"/>
      <c r="T563" s="15"/>
    </row>
    <row r="564" spans="12:20" x14ac:dyDescent="0.25">
      <c r="L564" s="15"/>
      <c r="M564" s="15"/>
      <c r="N564" s="16"/>
      <c r="O564" s="90"/>
      <c r="P564" s="91"/>
      <c r="Q564" s="106"/>
      <c r="R564" s="15"/>
      <c r="S564" s="15"/>
      <c r="T564" s="15"/>
    </row>
    <row r="565" spans="12:20" x14ac:dyDescent="0.25">
      <c r="L565" s="15"/>
      <c r="M565" s="15"/>
      <c r="N565" s="16"/>
      <c r="O565" s="90"/>
      <c r="P565" s="91"/>
      <c r="Q565" s="106"/>
      <c r="R565" s="15"/>
      <c r="S565" s="15"/>
      <c r="T565" s="15"/>
    </row>
    <row r="566" spans="12:20" x14ac:dyDescent="0.25">
      <c r="L566" s="15"/>
      <c r="M566" s="15"/>
      <c r="N566" s="16"/>
      <c r="O566" s="90"/>
      <c r="P566" s="91"/>
      <c r="Q566" s="106"/>
      <c r="R566" s="15"/>
      <c r="S566" s="15"/>
      <c r="T566" s="15"/>
    </row>
    <row r="567" spans="12:20" x14ac:dyDescent="0.25">
      <c r="L567" s="15"/>
      <c r="M567" s="15"/>
      <c r="N567" s="16"/>
      <c r="O567" s="90"/>
      <c r="P567" s="91"/>
      <c r="Q567" s="106"/>
      <c r="R567" s="15"/>
      <c r="S567" s="15"/>
      <c r="T567" s="15"/>
    </row>
    <row r="568" spans="12:20" x14ac:dyDescent="0.25">
      <c r="L568" s="15"/>
      <c r="M568" s="15"/>
      <c r="N568" s="16"/>
      <c r="O568" s="90"/>
      <c r="P568" s="91"/>
      <c r="Q568" s="106"/>
      <c r="R568" s="15"/>
      <c r="S568" s="15"/>
      <c r="T568" s="15"/>
    </row>
    <row r="569" spans="12:20" x14ac:dyDescent="0.25">
      <c r="L569" s="15"/>
      <c r="M569" s="15"/>
      <c r="N569" s="16"/>
      <c r="O569" s="90"/>
      <c r="P569" s="91"/>
      <c r="Q569" s="106"/>
      <c r="R569" s="15"/>
      <c r="S569" s="15"/>
      <c r="T569" s="15"/>
    </row>
    <row r="570" spans="12:20" x14ac:dyDescent="0.25">
      <c r="L570" s="15"/>
      <c r="M570" s="15"/>
      <c r="N570" s="16"/>
      <c r="O570" s="90"/>
      <c r="P570" s="91"/>
      <c r="Q570" s="106"/>
      <c r="R570" s="15"/>
      <c r="S570" s="15"/>
      <c r="T570" s="15"/>
    </row>
    <row r="571" spans="12:20" x14ac:dyDescent="0.25">
      <c r="L571" s="15"/>
      <c r="M571" s="15"/>
      <c r="N571" s="16"/>
      <c r="O571" s="90"/>
      <c r="P571" s="91"/>
      <c r="Q571" s="106"/>
      <c r="R571" s="15"/>
      <c r="S571" s="15"/>
      <c r="T571" s="15"/>
    </row>
    <row r="572" spans="12:20" x14ac:dyDescent="0.25">
      <c r="L572" s="15"/>
      <c r="M572" s="15"/>
      <c r="N572" s="16"/>
      <c r="O572" s="90"/>
      <c r="P572" s="91"/>
      <c r="Q572" s="106"/>
      <c r="R572" s="15"/>
      <c r="S572" s="15"/>
      <c r="T572" s="15"/>
    </row>
    <row r="573" spans="12:20" x14ac:dyDescent="0.25">
      <c r="L573" s="15"/>
      <c r="M573" s="15"/>
      <c r="N573" s="16"/>
      <c r="O573" s="90"/>
      <c r="P573" s="91"/>
      <c r="Q573" s="106"/>
      <c r="R573" s="15"/>
      <c r="S573" s="15"/>
      <c r="T573" s="15"/>
    </row>
    <row r="574" spans="12:20" x14ac:dyDescent="0.25">
      <c r="L574" s="15"/>
      <c r="M574" s="15"/>
      <c r="N574" s="16"/>
      <c r="O574" s="90"/>
      <c r="P574" s="91"/>
      <c r="Q574" s="106"/>
      <c r="R574" s="15"/>
      <c r="S574" s="15"/>
      <c r="T574" s="15"/>
    </row>
    <row r="575" spans="12:20" x14ac:dyDescent="0.25">
      <c r="L575" s="15"/>
      <c r="M575" s="15"/>
      <c r="N575" s="16"/>
      <c r="O575" s="90"/>
      <c r="P575" s="91"/>
      <c r="Q575" s="106"/>
      <c r="R575" s="15"/>
      <c r="S575" s="15"/>
      <c r="T575" s="15"/>
    </row>
    <row r="576" spans="12:20" x14ac:dyDescent="0.25">
      <c r="L576" s="15"/>
      <c r="M576" s="15"/>
      <c r="N576" s="16"/>
      <c r="O576" s="90"/>
      <c r="P576" s="91"/>
      <c r="Q576" s="106"/>
      <c r="R576" s="15"/>
      <c r="S576" s="15"/>
      <c r="T576" s="15"/>
    </row>
    <row r="577" spans="12:20" x14ac:dyDescent="0.25">
      <c r="L577" s="15"/>
      <c r="M577" s="15"/>
      <c r="N577" s="16"/>
      <c r="O577" s="90"/>
      <c r="P577" s="91"/>
      <c r="Q577" s="106"/>
      <c r="R577" s="15"/>
      <c r="S577" s="15"/>
      <c r="T577" s="15"/>
    </row>
    <row r="578" spans="12:20" x14ac:dyDescent="0.25">
      <c r="L578" s="15"/>
      <c r="M578" s="15"/>
      <c r="N578" s="16"/>
      <c r="O578" s="90"/>
      <c r="P578" s="91"/>
      <c r="Q578" s="106"/>
      <c r="R578" s="15"/>
      <c r="S578" s="15"/>
      <c r="T578" s="15"/>
    </row>
    <row r="579" spans="12:20" x14ac:dyDescent="0.25">
      <c r="L579" s="15"/>
      <c r="M579" s="15"/>
      <c r="N579" s="16"/>
      <c r="O579" s="90"/>
      <c r="P579" s="91"/>
      <c r="Q579" s="106"/>
      <c r="R579" s="15"/>
      <c r="S579" s="15"/>
      <c r="T579" s="15"/>
    </row>
    <row r="580" spans="12:20" x14ac:dyDescent="0.25">
      <c r="L580" s="15"/>
      <c r="M580" s="15"/>
      <c r="N580" s="16"/>
      <c r="O580" s="90"/>
      <c r="P580" s="91"/>
      <c r="Q580" s="106"/>
      <c r="R580" s="15"/>
      <c r="S580" s="15"/>
      <c r="T580" s="15"/>
    </row>
    <row r="581" spans="12:20" x14ac:dyDescent="0.25">
      <c r="L581" s="15"/>
      <c r="M581" s="15"/>
      <c r="N581" s="16"/>
      <c r="O581" s="90"/>
      <c r="P581" s="91"/>
      <c r="Q581" s="106"/>
      <c r="R581" s="15"/>
      <c r="S581" s="15"/>
      <c r="T581" s="15"/>
    </row>
    <row r="582" spans="12:20" x14ac:dyDescent="0.25">
      <c r="L582" s="15"/>
      <c r="M582" s="15"/>
      <c r="N582" s="16"/>
      <c r="O582" s="90"/>
      <c r="P582" s="91"/>
      <c r="Q582" s="106"/>
      <c r="R582" s="15"/>
      <c r="S582" s="15"/>
      <c r="T582" s="15"/>
    </row>
    <row r="583" spans="12:20" x14ac:dyDescent="0.25">
      <c r="L583" s="15"/>
      <c r="M583" s="15"/>
      <c r="N583" s="16"/>
      <c r="O583" s="90"/>
      <c r="P583" s="91"/>
      <c r="Q583" s="106"/>
      <c r="R583" s="15"/>
      <c r="S583" s="15"/>
      <c r="T583" s="15"/>
    </row>
    <row r="584" spans="12:20" x14ac:dyDescent="0.25">
      <c r="L584" s="15"/>
      <c r="M584" s="15"/>
      <c r="N584" s="16"/>
      <c r="O584" s="90"/>
      <c r="P584" s="91"/>
      <c r="Q584" s="106"/>
      <c r="R584" s="15"/>
      <c r="S584" s="15"/>
      <c r="T584" s="15"/>
    </row>
    <row r="585" spans="12:20" x14ac:dyDescent="0.25">
      <c r="L585" s="15"/>
      <c r="M585" s="15"/>
      <c r="N585" s="16"/>
      <c r="O585" s="90"/>
      <c r="P585" s="91"/>
      <c r="Q585" s="106"/>
      <c r="R585" s="15"/>
      <c r="S585" s="15"/>
      <c r="T585" s="15"/>
    </row>
    <row r="586" spans="12:20" x14ac:dyDescent="0.25">
      <c r="L586" s="15"/>
      <c r="M586" s="15"/>
      <c r="N586" s="16"/>
      <c r="O586" s="90"/>
      <c r="P586" s="91"/>
      <c r="Q586" s="106"/>
      <c r="R586" s="15"/>
      <c r="S586" s="15"/>
      <c r="T586" s="15"/>
    </row>
    <row r="587" spans="12:20" x14ac:dyDescent="0.25">
      <c r="L587" s="15"/>
      <c r="M587" s="15"/>
      <c r="N587" s="16"/>
      <c r="O587" s="90"/>
      <c r="P587" s="91"/>
      <c r="Q587" s="106"/>
      <c r="R587" s="15"/>
      <c r="S587" s="15"/>
      <c r="T587" s="15"/>
    </row>
    <row r="588" spans="12:20" x14ac:dyDescent="0.25">
      <c r="L588" s="15"/>
      <c r="M588" s="15"/>
      <c r="N588" s="16"/>
      <c r="O588" s="90"/>
      <c r="P588" s="91"/>
      <c r="Q588" s="106"/>
      <c r="R588" s="15"/>
      <c r="S588" s="15"/>
      <c r="T588" s="15"/>
    </row>
    <row r="589" spans="12:20" x14ac:dyDescent="0.25">
      <c r="L589" s="15"/>
      <c r="M589" s="15"/>
      <c r="N589" s="16"/>
      <c r="O589" s="90"/>
      <c r="P589" s="91"/>
      <c r="Q589" s="106"/>
      <c r="R589" s="15"/>
      <c r="S589" s="15"/>
      <c r="T589" s="15"/>
    </row>
    <row r="590" spans="12:20" x14ac:dyDescent="0.25">
      <c r="L590" s="15"/>
      <c r="M590" s="15"/>
      <c r="N590" s="16"/>
      <c r="O590" s="90"/>
      <c r="P590" s="91"/>
      <c r="Q590" s="106"/>
      <c r="R590" s="15"/>
      <c r="S590" s="15"/>
      <c r="T590" s="15"/>
    </row>
    <row r="591" spans="12:20" x14ac:dyDescent="0.25">
      <c r="L591" s="15"/>
      <c r="M591" s="15"/>
      <c r="N591" s="16"/>
      <c r="O591" s="90"/>
      <c r="P591" s="91"/>
      <c r="Q591" s="106"/>
      <c r="R591" s="15"/>
      <c r="S591" s="15"/>
      <c r="T591" s="15"/>
    </row>
    <row r="592" spans="12:20" x14ac:dyDescent="0.25">
      <c r="L592" s="15"/>
      <c r="M592" s="15"/>
      <c r="N592" s="16"/>
      <c r="O592" s="90"/>
      <c r="P592" s="91"/>
      <c r="Q592" s="106"/>
      <c r="R592" s="15"/>
      <c r="S592" s="15"/>
      <c r="T592" s="15"/>
    </row>
    <row r="593" spans="12:20" x14ac:dyDescent="0.25">
      <c r="L593" s="15"/>
      <c r="M593" s="15"/>
      <c r="N593" s="16"/>
      <c r="O593" s="90"/>
      <c r="P593" s="91"/>
      <c r="Q593" s="106"/>
      <c r="R593" s="15"/>
      <c r="S593" s="15"/>
      <c r="T593" s="15"/>
    </row>
    <row r="594" spans="12:20" x14ac:dyDescent="0.25">
      <c r="L594" s="15"/>
      <c r="M594" s="15"/>
      <c r="N594" s="16"/>
      <c r="O594" s="90"/>
      <c r="P594" s="91"/>
      <c r="Q594" s="106"/>
      <c r="R594" s="15"/>
      <c r="S594" s="15"/>
      <c r="T594" s="15"/>
    </row>
    <row r="595" spans="12:20" x14ac:dyDescent="0.25">
      <c r="L595" s="15"/>
      <c r="M595" s="15"/>
      <c r="N595" s="16"/>
      <c r="O595" s="90"/>
      <c r="P595" s="91"/>
      <c r="Q595" s="106"/>
      <c r="R595" s="15"/>
      <c r="S595" s="15"/>
      <c r="T595" s="15"/>
    </row>
    <row r="596" spans="12:20" x14ac:dyDescent="0.25">
      <c r="L596" s="15"/>
      <c r="M596" s="15"/>
      <c r="N596" s="16"/>
      <c r="O596" s="90"/>
      <c r="P596" s="91"/>
      <c r="Q596" s="106"/>
      <c r="R596" s="15"/>
      <c r="S596" s="15"/>
      <c r="T596" s="15"/>
    </row>
    <row r="597" spans="12:20" x14ac:dyDescent="0.25">
      <c r="L597" s="15"/>
      <c r="M597" s="15"/>
      <c r="N597" s="16"/>
      <c r="O597" s="90"/>
      <c r="P597" s="91"/>
      <c r="Q597" s="106"/>
      <c r="R597" s="15"/>
      <c r="S597" s="15"/>
      <c r="T597" s="15"/>
    </row>
    <row r="598" spans="12:20" x14ac:dyDescent="0.25">
      <c r="L598" s="15"/>
      <c r="M598" s="15"/>
      <c r="N598" s="16"/>
      <c r="O598" s="90"/>
      <c r="P598" s="91"/>
      <c r="Q598" s="106"/>
      <c r="R598" s="15"/>
      <c r="S598" s="15"/>
      <c r="T598" s="15"/>
    </row>
    <row r="599" spans="12:20" x14ac:dyDescent="0.25">
      <c r="L599" s="15"/>
      <c r="M599" s="15"/>
      <c r="N599" s="16"/>
      <c r="O599" s="90"/>
      <c r="P599" s="91"/>
      <c r="Q599" s="106"/>
      <c r="R599" s="15"/>
      <c r="S599" s="15"/>
      <c r="T599" s="15"/>
    </row>
    <row r="600" spans="12:20" x14ac:dyDescent="0.25">
      <c r="L600" s="15"/>
      <c r="M600" s="15"/>
      <c r="N600" s="16"/>
      <c r="O600" s="90"/>
      <c r="P600" s="91"/>
      <c r="Q600" s="106"/>
      <c r="R600" s="15"/>
      <c r="S600" s="15"/>
      <c r="T600" s="15"/>
    </row>
    <row r="601" spans="12:20" x14ac:dyDescent="0.25">
      <c r="L601" s="15"/>
      <c r="M601" s="15"/>
      <c r="N601" s="16"/>
      <c r="O601" s="90"/>
      <c r="P601" s="91"/>
      <c r="Q601" s="106"/>
      <c r="R601" s="15"/>
      <c r="S601" s="15"/>
      <c r="T601" s="15"/>
    </row>
    <row r="602" spans="12:20" x14ac:dyDescent="0.25">
      <c r="L602" s="15"/>
      <c r="M602" s="15"/>
      <c r="N602" s="16"/>
      <c r="O602" s="90"/>
      <c r="P602" s="91"/>
      <c r="Q602" s="106"/>
      <c r="R602" s="15"/>
      <c r="S602" s="15"/>
      <c r="T602" s="15"/>
    </row>
    <row r="603" spans="12:20" x14ac:dyDescent="0.25">
      <c r="L603" s="15"/>
      <c r="M603" s="15"/>
      <c r="N603" s="16"/>
      <c r="O603" s="90"/>
      <c r="P603" s="91"/>
      <c r="Q603" s="106"/>
      <c r="R603" s="15"/>
      <c r="S603" s="15"/>
      <c r="T603" s="15"/>
    </row>
    <row r="604" spans="12:20" x14ac:dyDescent="0.25">
      <c r="L604" s="15"/>
      <c r="M604" s="15"/>
      <c r="N604" s="16"/>
      <c r="O604" s="90"/>
      <c r="P604" s="91"/>
      <c r="Q604" s="106"/>
      <c r="R604" s="15"/>
      <c r="S604" s="15"/>
      <c r="T604" s="15"/>
    </row>
    <row r="605" spans="12:20" x14ac:dyDescent="0.25">
      <c r="L605" s="15"/>
      <c r="M605" s="15"/>
      <c r="N605" s="16"/>
      <c r="O605" s="90"/>
      <c r="P605" s="91"/>
      <c r="Q605" s="106"/>
      <c r="R605" s="15"/>
      <c r="S605" s="15"/>
      <c r="T605" s="15"/>
    </row>
    <row r="606" spans="12:20" x14ac:dyDescent="0.25">
      <c r="L606" s="15"/>
      <c r="M606" s="15"/>
      <c r="N606" s="16"/>
      <c r="O606" s="90"/>
      <c r="P606" s="91"/>
      <c r="Q606" s="106"/>
      <c r="R606" s="15"/>
      <c r="S606" s="15"/>
      <c r="T606" s="15"/>
    </row>
    <row r="607" spans="12:20" x14ac:dyDescent="0.25">
      <c r="L607" s="15"/>
      <c r="M607" s="15"/>
      <c r="N607" s="16"/>
      <c r="O607" s="90"/>
      <c r="P607" s="91"/>
      <c r="Q607" s="106"/>
      <c r="R607" s="15"/>
      <c r="S607" s="15"/>
      <c r="T607" s="15"/>
    </row>
    <row r="608" spans="12:20" x14ac:dyDescent="0.25">
      <c r="L608" s="15"/>
      <c r="M608" s="15"/>
      <c r="N608" s="16"/>
      <c r="O608" s="90"/>
      <c r="P608" s="91"/>
      <c r="Q608" s="106"/>
      <c r="R608" s="15"/>
      <c r="S608" s="15"/>
      <c r="T608" s="15"/>
    </row>
    <row r="609" spans="12:20" x14ac:dyDescent="0.25">
      <c r="L609" s="15"/>
      <c r="M609" s="15"/>
      <c r="N609" s="16"/>
      <c r="O609" s="90"/>
      <c r="P609" s="91"/>
      <c r="Q609" s="106"/>
      <c r="R609" s="15"/>
      <c r="S609" s="15"/>
      <c r="T609" s="15"/>
    </row>
    <row r="610" spans="12:20" x14ac:dyDescent="0.25">
      <c r="L610" s="15"/>
      <c r="M610" s="15"/>
      <c r="N610" s="16"/>
      <c r="O610" s="90"/>
      <c r="P610" s="91"/>
      <c r="Q610" s="106"/>
      <c r="R610" s="15"/>
      <c r="S610" s="15"/>
      <c r="T610" s="15"/>
    </row>
    <row r="611" spans="12:20" x14ac:dyDescent="0.25">
      <c r="L611" s="15"/>
      <c r="M611" s="15"/>
      <c r="N611" s="16"/>
      <c r="O611" s="90"/>
      <c r="P611" s="91"/>
      <c r="Q611" s="106"/>
      <c r="R611" s="15"/>
      <c r="S611" s="15"/>
      <c r="T611" s="15"/>
    </row>
    <row r="612" spans="12:20" x14ac:dyDescent="0.25">
      <c r="L612" s="15"/>
      <c r="M612" s="15"/>
      <c r="N612" s="16"/>
      <c r="O612" s="90"/>
      <c r="P612" s="91"/>
      <c r="Q612" s="106"/>
      <c r="R612" s="15"/>
      <c r="S612" s="15"/>
      <c r="T612" s="15"/>
    </row>
    <row r="613" spans="12:20" x14ac:dyDescent="0.25">
      <c r="L613" s="15"/>
      <c r="M613" s="15"/>
      <c r="N613" s="16"/>
      <c r="O613" s="90"/>
      <c r="P613" s="91"/>
      <c r="Q613" s="106"/>
      <c r="R613" s="15"/>
      <c r="S613" s="15"/>
      <c r="T613" s="15"/>
    </row>
    <row r="614" spans="12:20" x14ac:dyDescent="0.25">
      <c r="L614" s="15"/>
      <c r="M614" s="15"/>
      <c r="N614" s="16"/>
      <c r="O614" s="90"/>
      <c r="P614" s="91"/>
      <c r="Q614" s="106"/>
      <c r="R614" s="15"/>
      <c r="S614" s="15"/>
      <c r="T614" s="15"/>
    </row>
    <row r="615" spans="12:20" x14ac:dyDescent="0.25">
      <c r="L615" s="15"/>
      <c r="M615" s="15"/>
      <c r="N615" s="16"/>
      <c r="O615" s="90"/>
      <c r="P615" s="91"/>
      <c r="Q615" s="106"/>
      <c r="R615" s="15"/>
      <c r="S615" s="15"/>
      <c r="T615" s="15"/>
    </row>
    <row r="616" spans="12:20" x14ac:dyDescent="0.25">
      <c r="L616" s="15"/>
      <c r="M616" s="15"/>
      <c r="N616" s="16"/>
      <c r="O616" s="90"/>
      <c r="P616" s="91"/>
      <c r="Q616" s="106"/>
      <c r="R616" s="15"/>
      <c r="S616" s="15"/>
      <c r="T616" s="15"/>
    </row>
    <row r="617" spans="12:20" x14ac:dyDescent="0.25">
      <c r="L617" s="15"/>
      <c r="M617" s="15"/>
      <c r="N617" s="16"/>
      <c r="O617" s="90"/>
      <c r="P617" s="91"/>
      <c r="Q617" s="106"/>
      <c r="R617" s="15"/>
      <c r="S617" s="15"/>
      <c r="T617" s="15"/>
    </row>
    <row r="618" spans="12:20" x14ac:dyDescent="0.25">
      <c r="L618" s="15"/>
      <c r="M618" s="15"/>
      <c r="N618" s="16"/>
      <c r="O618" s="90"/>
      <c r="P618" s="91"/>
      <c r="Q618" s="106"/>
      <c r="R618" s="15"/>
      <c r="S618" s="15"/>
      <c r="T618" s="15"/>
    </row>
    <row r="619" spans="12:20" x14ac:dyDescent="0.25">
      <c r="L619" s="15"/>
      <c r="M619" s="15"/>
      <c r="N619" s="16"/>
      <c r="O619" s="90"/>
      <c r="P619" s="91"/>
      <c r="Q619" s="106"/>
      <c r="R619" s="15"/>
      <c r="S619" s="15"/>
      <c r="T619" s="15"/>
    </row>
    <row r="620" spans="12:20" x14ac:dyDescent="0.25">
      <c r="L620" s="15"/>
      <c r="M620" s="15"/>
      <c r="N620" s="16"/>
      <c r="O620" s="90"/>
      <c r="P620" s="91"/>
      <c r="Q620" s="106"/>
      <c r="R620" s="15"/>
      <c r="S620" s="15"/>
      <c r="T620" s="15"/>
    </row>
    <row r="621" spans="12:20" x14ac:dyDescent="0.25">
      <c r="L621" s="15"/>
      <c r="M621" s="15"/>
      <c r="N621" s="16"/>
      <c r="O621" s="90"/>
      <c r="P621" s="91"/>
      <c r="Q621" s="106"/>
      <c r="R621" s="15"/>
      <c r="S621" s="15"/>
      <c r="T621" s="15"/>
    </row>
    <row r="622" spans="12:20" x14ac:dyDescent="0.25">
      <c r="L622" s="15"/>
      <c r="M622" s="15"/>
      <c r="N622" s="16"/>
      <c r="O622" s="90"/>
      <c r="P622" s="91"/>
      <c r="Q622" s="106"/>
      <c r="R622" s="15"/>
      <c r="S622" s="15"/>
      <c r="T622" s="15"/>
    </row>
    <row r="623" spans="12:20" x14ac:dyDescent="0.25">
      <c r="L623" s="15"/>
      <c r="M623" s="15"/>
      <c r="N623" s="16"/>
      <c r="O623" s="90"/>
      <c r="P623" s="91"/>
      <c r="Q623" s="106"/>
      <c r="R623" s="15"/>
      <c r="S623" s="15"/>
      <c r="T623" s="15"/>
    </row>
    <row r="624" spans="12:20" x14ac:dyDescent="0.25">
      <c r="L624" s="15"/>
      <c r="M624" s="15"/>
      <c r="N624" s="16"/>
      <c r="O624" s="90"/>
      <c r="P624" s="91"/>
      <c r="Q624" s="106"/>
      <c r="R624" s="15"/>
      <c r="S624" s="15"/>
      <c r="T624" s="15"/>
    </row>
    <row r="625" spans="12:20" x14ac:dyDescent="0.25">
      <c r="L625" s="15"/>
      <c r="M625" s="15"/>
      <c r="N625" s="16"/>
      <c r="O625" s="90"/>
      <c r="P625" s="91"/>
      <c r="Q625" s="106"/>
      <c r="R625" s="15"/>
      <c r="S625" s="15"/>
      <c r="T625" s="15"/>
    </row>
    <row r="626" spans="12:20" x14ac:dyDescent="0.25">
      <c r="L626" s="15"/>
      <c r="M626" s="15"/>
      <c r="N626" s="16"/>
      <c r="O626" s="90"/>
      <c r="P626" s="91"/>
      <c r="Q626" s="106"/>
      <c r="R626" s="15"/>
      <c r="S626" s="15"/>
      <c r="T626" s="15"/>
    </row>
    <row r="627" spans="12:20" x14ac:dyDescent="0.25">
      <c r="L627" s="15"/>
      <c r="M627" s="15"/>
      <c r="N627" s="16"/>
      <c r="O627" s="90"/>
      <c r="P627" s="91"/>
      <c r="Q627" s="106"/>
      <c r="R627" s="15"/>
      <c r="S627" s="15"/>
      <c r="T627" s="15"/>
    </row>
    <row r="628" spans="12:20" x14ac:dyDescent="0.25">
      <c r="L628" s="15"/>
      <c r="M628" s="15"/>
      <c r="N628" s="16"/>
      <c r="O628" s="90"/>
      <c r="P628" s="91"/>
      <c r="Q628" s="106"/>
      <c r="R628" s="15"/>
      <c r="S628" s="15"/>
      <c r="T628" s="15"/>
    </row>
    <row r="629" spans="12:20" x14ac:dyDescent="0.25">
      <c r="L629" s="15"/>
      <c r="M629" s="15"/>
      <c r="N629" s="16"/>
      <c r="O629" s="90"/>
      <c r="P629" s="91"/>
      <c r="Q629" s="106"/>
      <c r="R629" s="15"/>
      <c r="S629" s="15"/>
      <c r="T629" s="15"/>
    </row>
    <row r="630" spans="12:20" x14ac:dyDescent="0.25">
      <c r="L630" s="15"/>
      <c r="M630" s="15"/>
      <c r="N630" s="16"/>
      <c r="O630" s="90"/>
      <c r="P630" s="91"/>
      <c r="Q630" s="106"/>
      <c r="R630" s="15"/>
      <c r="S630" s="15"/>
      <c r="T630" s="15"/>
    </row>
    <row r="631" spans="12:20" x14ac:dyDescent="0.25">
      <c r="L631" s="15"/>
      <c r="M631" s="15"/>
      <c r="N631" s="16"/>
      <c r="O631" s="90"/>
      <c r="P631" s="91"/>
      <c r="Q631" s="106"/>
      <c r="R631" s="15"/>
      <c r="S631" s="15"/>
      <c r="T631" s="15"/>
    </row>
    <row r="632" spans="12:20" x14ac:dyDescent="0.25">
      <c r="L632" s="15"/>
      <c r="M632" s="15"/>
      <c r="N632" s="16"/>
      <c r="O632" s="90"/>
      <c r="P632" s="91"/>
      <c r="Q632" s="106"/>
      <c r="R632" s="15"/>
      <c r="S632" s="15"/>
      <c r="T632" s="15"/>
    </row>
    <row r="633" spans="12:20" x14ac:dyDescent="0.25">
      <c r="L633" s="15"/>
      <c r="M633" s="15"/>
      <c r="N633" s="16"/>
      <c r="O633" s="90"/>
      <c r="P633" s="91"/>
      <c r="Q633" s="106"/>
      <c r="R633" s="15"/>
      <c r="S633" s="15"/>
      <c r="T633" s="15"/>
    </row>
    <row r="634" spans="12:20" x14ac:dyDescent="0.25">
      <c r="L634" s="15"/>
      <c r="M634" s="15"/>
      <c r="N634" s="16"/>
      <c r="O634" s="90"/>
      <c r="P634" s="91"/>
      <c r="Q634" s="106"/>
      <c r="R634" s="15"/>
      <c r="S634" s="15"/>
      <c r="T634" s="15"/>
    </row>
    <row r="635" spans="12:20" x14ac:dyDescent="0.25">
      <c r="L635" s="15"/>
      <c r="M635" s="15"/>
      <c r="N635" s="16"/>
      <c r="O635" s="90"/>
      <c r="P635" s="91"/>
      <c r="Q635" s="106"/>
      <c r="R635" s="15"/>
      <c r="S635" s="15"/>
      <c r="T635" s="15"/>
    </row>
    <row r="636" spans="12:20" x14ac:dyDescent="0.25">
      <c r="L636" s="15"/>
      <c r="M636" s="15"/>
      <c r="N636" s="16"/>
      <c r="O636" s="90"/>
      <c r="P636" s="91"/>
      <c r="Q636" s="106"/>
      <c r="R636" s="15"/>
      <c r="S636" s="15"/>
      <c r="T636" s="15"/>
    </row>
    <row r="637" spans="12:20" x14ac:dyDescent="0.25">
      <c r="L637" s="15"/>
      <c r="M637" s="15"/>
      <c r="N637" s="16"/>
      <c r="O637" s="90"/>
      <c r="P637" s="91"/>
      <c r="Q637" s="106"/>
      <c r="R637" s="15"/>
      <c r="S637" s="15"/>
      <c r="T637" s="15"/>
    </row>
    <row r="638" spans="12:20" x14ac:dyDescent="0.25">
      <c r="L638" s="15"/>
      <c r="M638" s="15"/>
      <c r="N638" s="16"/>
      <c r="O638" s="90"/>
      <c r="P638" s="91"/>
      <c r="Q638" s="106"/>
      <c r="R638" s="15"/>
      <c r="S638" s="15"/>
      <c r="T638" s="15"/>
    </row>
    <row r="639" spans="12:20" x14ac:dyDescent="0.25">
      <c r="L639" s="15"/>
      <c r="M639" s="15"/>
      <c r="N639" s="16"/>
      <c r="O639" s="90"/>
      <c r="P639" s="91"/>
      <c r="Q639" s="106"/>
      <c r="R639" s="15"/>
      <c r="S639" s="15"/>
      <c r="T639" s="15"/>
    </row>
    <row r="640" spans="12:20" x14ac:dyDescent="0.25">
      <c r="L640" s="15"/>
      <c r="M640" s="15"/>
      <c r="N640" s="16"/>
      <c r="O640" s="90"/>
      <c r="P640" s="91"/>
      <c r="Q640" s="106"/>
      <c r="R640" s="15"/>
      <c r="S640" s="15"/>
      <c r="T640" s="15"/>
    </row>
    <row r="641" spans="12:20" x14ac:dyDescent="0.25">
      <c r="L641" s="15"/>
      <c r="M641" s="15"/>
      <c r="N641" s="16"/>
      <c r="O641" s="90"/>
      <c r="P641" s="91"/>
      <c r="Q641" s="106"/>
      <c r="R641" s="15"/>
      <c r="S641" s="15"/>
      <c r="T641" s="15"/>
    </row>
    <row r="642" spans="12:20" x14ac:dyDescent="0.25">
      <c r="L642" s="15"/>
      <c r="M642" s="15"/>
      <c r="N642" s="16"/>
      <c r="O642" s="90"/>
      <c r="P642" s="91"/>
      <c r="Q642" s="106"/>
      <c r="R642" s="15"/>
      <c r="S642" s="15"/>
      <c r="T642" s="15"/>
    </row>
    <row r="643" spans="12:20" x14ac:dyDescent="0.25">
      <c r="L643" s="15"/>
      <c r="M643" s="15"/>
      <c r="N643" s="16"/>
      <c r="O643" s="90"/>
      <c r="P643" s="91"/>
      <c r="Q643" s="106"/>
      <c r="R643" s="15"/>
      <c r="S643" s="15"/>
      <c r="T643" s="15"/>
    </row>
    <row r="644" spans="12:20" x14ac:dyDescent="0.25">
      <c r="L644" s="15"/>
      <c r="M644" s="15"/>
      <c r="N644" s="16"/>
      <c r="O644" s="90"/>
      <c r="P644" s="91"/>
      <c r="Q644" s="106"/>
      <c r="R644" s="15"/>
      <c r="S644" s="15"/>
      <c r="T644" s="15"/>
    </row>
    <row r="645" spans="12:20" x14ac:dyDescent="0.25">
      <c r="L645" s="15"/>
      <c r="M645" s="15"/>
      <c r="N645" s="16"/>
      <c r="O645" s="90"/>
      <c r="P645" s="91"/>
      <c r="Q645" s="106"/>
      <c r="R645" s="15"/>
      <c r="S645" s="15"/>
      <c r="T645" s="15"/>
    </row>
    <row r="646" spans="12:20" x14ac:dyDescent="0.25">
      <c r="L646" s="15"/>
      <c r="M646" s="15"/>
      <c r="N646" s="16"/>
      <c r="O646" s="90"/>
      <c r="P646" s="91"/>
      <c r="Q646" s="106"/>
      <c r="R646" s="15"/>
      <c r="S646" s="15"/>
      <c r="T646" s="15"/>
    </row>
    <row r="647" spans="12:20" x14ac:dyDescent="0.25">
      <c r="L647" s="15"/>
      <c r="M647" s="15"/>
      <c r="N647" s="16"/>
      <c r="O647" s="90"/>
      <c r="P647" s="91"/>
      <c r="Q647" s="106"/>
      <c r="R647" s="15"/>
      <c r="S647" s="15"/>
      <c r="T647" s="15"/>
    </row>
    <row r="648" spans="12:20" x14ac:dyDescent="0.25">
      <c r="L648" s="15"/>
      <c r="M648" s="15"/>
      <c r="N648" s="16"/>
      <c r="O648" s="90"/>
      <c r="P648" s="91"/>
      <c r="Q648" s="106"/>
      <c r="R648" s="15"/>
      <c r="S648" s="15"/>
      <c r="T648" s="15"/>
    </row>
    <row r="649" spans="12:20" x14ac:dyDescent="0.25">
      <c r="L649" s="15"/>
      <c r="M649" s="15"/>
      <c r="N649" s="16"/>
      <c r="O649" s="90"/>
      <c r="P649" s="91"/>
      <c r="Q649" s="106"/>
      <c r="R649" s="15"/>
      <c r="S649" s="15"/>
      <c r="T649" s="15"/>
    </row>
    <row r="650" spans="12:20" x14ac:dyDescent="0.25">
      <c r="L650" s="15"/>
      <c r="M650" s="15"/>
      <c r="N650" s="16"/>
      <c r="O650" s="90"/>
      <c r="P650" s="91"/>
      <c r="Q650" s="106"/>
      <c r="R650" s="15"/>
      <c r="S650" s="15"/>
      <c r="T650" s="15"/>
    </row>
    <row r="651" spans="12:20" x14ac:dyDescent="0.25">
      <c r="L651" s="15"/>
      <c r="M651" s="15"/>
      <c r="N651" s="16"/>
      <c r="O651" s="90"/>
      <c r="P651" s="91"/>
      <c r="Q651" s="106"/>
      <c r="R651" s="15"/>
      <c r="S651" s="15"/>
      <c r="T651" s="15"/>
    </row>
    <row r="652" spans="12:20" x14ac:dyDescent="0.25">
      <c r="L652" s="15"/>
      <c r="M652" s="15"/>
      <c r="N652" s="16"/>
      <c r="O652" s="90"/>
      <c r="P652" s="91"/>
      <c r="Q652" s="106"/>
      <c r="R652" s="15"/>
      <c r="S652" s="15"/>
      <c r="T652" s="15"/>
    </row>
    <row r="653" spans="12:20" x14ac:dyDescent="0.25">
      <c r="L653" s="15"/>
      <c r="M653" s="15"/>
      <c r="N653" s="16"/>
      <c r="O653" s="90"/>
      <c r="P653" s="91"/>
      <c r="Q653" s="106"/>
      <c r="R653" s="15"/>
      <c r="S653" s="15"/>
      <c r="T653" s="15"/>
    </row>
    <row r="654" spans="12:20" x14ac:dyDescent="0.25">
      <c r="L654" s="15"/>
      <c r="M654" s="15"/>
      <c r="N654" s="16"/>
      <c r="O654" s="90"/>
      <c r="P654" s="91"/>
      <c r="Q654" s="106"/>
      <c r="R654" s="15"/>
      <c r="S654" s="15"/>
      <c r="T654" s="15"/>
    </row>
    <row r="655" spans="12:20" x14ac:dyDescent="0.25">
      <c r="L655" s="15"/>
      <c r="M655" s="15"/>
      <c r="N655" s="16"/>
      <c r="O655" s="90"/>
      <c r="P655" s="91"/>
      <c r="Q655" s="106"/>
      <c r="R655" s="15"/>
      <c r="S655" s="15"/>
      <c r="T655" s="15"/>
    </row>
    <row r="656" spans="12:20" x14ac:dyDescent="0.25">
      <c r="L656" s="15"/>
      <c r="M656" s="15"/>
      <c r="N656" s="16"/>
      <c r="O656" s="90"/>
      <c r="P656" s="91"/>
      <c r="Q656" s="106"/>
      <c r="R656" s="15"/>
      <c r="S656" s="15"/>
      <c r="T656" s="15"/>
    </row>
    <row r="657" spans="12:20" x14ac:dyDescent="0.25">
      <c r="L657" s="15"/>
      <c r="M657" s="15"/>
      <c r="N657" s="16"/>
      <c r="O657" s="90"/>
      <c r="P657" s="91"/>
      <c r="Q657" s="106"/>
      <c r="R657" s="15"/>
      <c r="S657" s="15"/>
      <c r="T657" s="15"/>
    </row>
    <row r="658" spans="12:20" x14ac:dyDescent="0.25">
      <c r="L658" s="15"/>
      <c r="M658" s="15"/>
      <c r="N658" s="16"/>
      <c r="O658" s="90"/>
      <c r="P658" s="91"/>
      <c r="Q658" s="106"/>
      <c r="R658" s="15"/>
      <c r="S658" s="15"/>
      <c r="T658" s="15"/>
    </row>
    <row r="659" spans="12:20" x14ac:dyDescent="0.25">
      <c r="L659" s="15"/>
      <c r="M659" s="15"/>
      <c r="N659" s="16"/>
      <c r="O659" s="90"/>
      <c r="P659" s="91"/>
      <c r="Q659" s="106"/>
      <c r="R659" s="15"/>
      <c r="S659" s="15"/>
      <c r="T659" s="15"/>
    </row>
    <row r="660" spans="12:20" x14ac:dyDescent="0.25">
      <c r="L660" s="15"/>
      <c r="M660" s="15"/>
      <c r="N660" s="16"/>
      <c r="O660" s="90"/>
      <c r="P660" s="91"/>
      <c r="Q660" s="106"/>
      <c r="R660" s="15"/>
      <c r="S660" s="15"/>
      <c r="T660" s="15"/>
    </row>
    <row r="661" spans="12:20" x14ac:dyDescent="0.25">
      <c r="L661" s="15"/>
      <c r="M661" s="15"/>
      <c r="N661" s="16"/>
      <c r="O661" s="90"/>
      <c r="P661" s="91"/>
      <c r="Q661" s="106"/>
      <c r="R661" s="15"/>
      <c r="S661" s="15"/>
      <c r="T661" s="15"/>
    </row>
    <row r="662" spans="12:20" x14ac:dyDescent="0.25">
      <c r="L662" s="15"/>
      <c r="M662" s="15"/>
      <c r="N662" s="16"/>
      <c r="O662" s="90"/>
      <c r="P662" s="91"/>
      <c r="Q662" s="106"/>
      <c r="R662" s="15"/>
      <c r="S662" s="15"/>
      <c r="T662" s="15"/>
    </row>
    <row r="663" spans="12:20" x14ac:dyDescent="0.25">
      <c r="L663" s="15"/>
      <c r="M663" s="15"/>
      <c r="N663" s="16"/>
      <c r="O663" s="90"/>
      <c r="P663" s="91"/>
      <c r="Q663" s="106"/>
      <c r="R663" s="15"/>
      <c r="S663" s="15"/>
      <c r="T663" s="15"/>
    </row>
    <row r="664" spans="12:20" x14ac:dyDescent="0.25">
      <c r="L664" s="15"/>
      <c r="M664" s="15"/>
      <c r="N664" s="16"/>
      <c r="O664" s="90"/>
      <c r="P664" s="91"/>
      <c r="Q664" s="106"/>
      <c r="R664" s="15"/>
      <c r="S664" s="15"/>
      <c r="T664" s="15"/>
    </row>
    <row r="665" spans="12:20" x14ac:dyDescent="0.25">
      <c r="L665" s="15"/>
      <c r="M665" s="15"/>
      <c r="N665" s="16"/>
      <c r="O665" s="90"/>
      <c r="P665" s="91"/>
      <c r="Q665" s="106"/>
      <c r="R665" s="15"/>
      <c r="S665" s="15"/>
      <c r="T665" s="15"/>
    </row>
    <row r="666" spans="12:20" x14ac:dyDescent="0.25">
      <c r="L666" s="15"/>
      <c r="M666" s="15"/>
      <c r="N666" s="16"/>
      <c r="O666" s="90"/>
      <c r="P666" s="91"/>
      <c r="Q666" s="106"/>
      <c r="R666" s="15"/>
      <c r="S666" s="15"/>
      <c r="T666" s="15"/>
    </row>
    <row r="667" spans="12:20" x14ac:dyDescent="0.25">
      <c r="L667" s="15"/>
      <c r="M667" s="15"/>
      <c r="N667" s="16"/>
      <c r="O667" s="90"/>
      <c r="P667" s="91"/>
      <c r="Q667" s="106"/>
      <c r="R667" s="15"/>
      <c r="S667" s="15"/>
      <c r="T667" s="15"/>
    </row>
    <row r="668" spans="12:20" x14ac:dyDescent="0.25">
      <c r="L668" s="15"/>
      <c r="M668" s="15"/>
      <c r="N668" s="16"/>
      <c r="O668" s="90"/>
      <c r="P668" s="91"/>
      <c r="Q668" s="106"/>
      <c r="R668" s="15"/>
      <c r="S668" s="15"/>
      <c r="T668" s="15"/>
    </row>
    <row r="669" spans="12:20" x14ac:dyDescent="0.25">
      <c r="L669" s="15"/>
      <c r="M669" s="15"/>
      <c r="N669" s="16"/>
      <c r="O669" s="90"/>
      <c r="P669" s="91"/>
      <c r="Q669" s="106"/>
      <c r="R669" s="15"/>
      <c r="S669" s="15"/>
      <c r="T669" s="15"/>
    </row>
    <row r="670" spans="12:20" x14ac:dyDescent="0.25">
      <c r="L670" s="15"/>
      <c r="M670" s="15"/>
      <c r="N670" s="16"/>
      <c r="O670" s="90"/>
      <c r="P670" s="91"/>
      <c r="Q670" s="106"/>
      <c r="R670" s="15"/>
      <c r="S670" s="15"/>
      <c r="T670" s="15"/>
    </row>
    <row r="671" spans="12:20" x14ac:dyDescent="0.25">
      <c r="L671" s="15"/>
      <c r="M671" s="15"/>
      <c r="N671" s="16"/>
      <c r="O671" s="90"/>
      <c r="P671" s="91"/>
      <c r="Q671" s="106"/>
      <c r="R671" s="15"/>
      <c r="S671" s="15"/>
      <c r="T671" s="15"/>
    </row>
    <row r="672" spans="12:20" x14ac:dyDescent="0.25">
      <c r="L672" s="15"/>
      <c r="M672" s="15"/>
      <c r="N672" s="16"/>
      <c r="O672" s="90"/>
      <c r="P672" s="91"/>
      <c r="Q672" s="106"/>
      <c r="R672" s="15"/>
      <c r="S672" s="15"/>
      <c r="T672" s="15"/>
    </row>
    <row r="673" spans="12:20" x14ac:dyDescent="0.25">
      <c r="L673" s="15"/>
      <c r="M673" s="15"/>
      <c r="N673" s="16"/>
      <c r="O673" s="90"/>
      <c r="P673" s="91"/>
      <c r="Q673" s="106"/>
      <c r="R673" s="15"/>
      <c r="S673" s="15"/>
      <c r="T673" s="15"/>
    </row>
    <row r="674" spans="12:20" x14ac:dyDescent="0.25">
      <c r="L674" s="15"/>
      <c r="M674" s="15"/>
      <c r="N674" s="16"/>
      <c r="O674" s="90"/>
      <c r="P674" s="91"/>
      <c r="Q674" s="106"/>
      <c r="R674" s="15"/>
      <c r="S674" s="15"/>
      <c r="T674" s="15"/>
    </row>
    <row r="675" spans="12:20" x14ac:dyDescent="0.25">
      <c r="L675" s="15"/>
      <c r="M675" s="15"/>
      <c r="N675" s="16"/>
      <c r="O675" s="90"/>
      <c r="P675" s="91"/>
      <c r="Q675" s="106"/>
      <c r="R675" s="15"/>
      <c r="S675" s="15"/>
      <c r="T675" s="15"/>
    </row>
    <row r="676" spans="12:20" x14ac:dyDescent="0.25">
      <c r="L676" s="15"/>
      <c r="M676" s="15"/>
      <c r="N676" s="16"/>
      <c r="O676" s="90"/>
      <c r="P676" s="91"/>
      <c r="Q676" s="106"/>
      <c r="R676" s="15"/>
      <c r="S676" s="15"/>
      <c r="T676" s="15"/>
    </row>
    <row r="677" spans="12:20" x14ac:dyDescent="0.25">
      <c r="L677" s="15"/>
      <c r="M677" s="15"/>
      <c r="N677" s="16"/>
      <c r="O677" s="90"/>
      <c r="P677" s="91"/>
      <c r="Q677" s="106"/>
      <c r="R677" s="15"/>
      <c r="S677" s="15"/>
      <c r="T677" s="15"/>
    </row>
    <row r="678" spans="12:20" x14ac:dyDescent="0.25">
      <c r="L678" s="15"/>
      <c r="M678" s="15"/>
      <c r="N678" s="16"/>
      <c r="O678" s="90"/>
      <c r="P678" s="91"/>
      <c r="Q678" s="106"/>
      <c r="R678" s="15"/>
      <c r="S678" s="15"/>
      <c r="T678" s="15"/>
    </row>
    <row r="679" spans="12:20" x14ac:dyDescent="0.25">
      <c r="L679" s="15"/>
      <c r="M679" s="15"/>
      <c r="N679" s="16"/>
      <c r="O679" s="90"/>
      <c r="P679" s="91"/>
      <c r="Q679" s="106"/>
      <c r="R679" s="15"/>
      <c r="S679" s="15"/>
      <c r="T679" s="15"/>
    </row>
    <row r="680" spans="12:20" x14ac:dyDescent="0.25">
      <c r="L680" s="15"/>
      <c r="M680" s="15"/>
      <c r="N680" s="16"/>
      <c r="O680" s="90"/>
      <c r="P680" s="91"/>
      <c r="Q680" s="106"/>
      <c r="R680" s="15"/>
      <c r="S680" s="15"/>
      <c r="T680" s="15"/>
    </row>
    <row r="681" spans="12:20" x14ac:dyDescent="0.25">
      <c r="L681" s="15"/>
      <c r="M681" s="15"/>
      <c r="N681" s="16"/>
      <c r="O681" s="90"/>
      <c r="P681" s="91"/>
      <c r="Q681" s="106"/>
      <c r="R681" s="15"/>
      <c r="S681" s="15"/>
      <c r="T681" s="15"/>
    </row>
    <row r="682" spans="12:20" x14ac:dyDescent="0.25">
      <c r="L682" s="15"/>
      <c r="M682" s="15"/>
      <c r="N682" s="16"/>
      <c r="O682" s="90"/>
      <c r="P682" s="91"/>
      <c r="Q682" s="106"/>
      <c r="R682" s="15"/>
      <c r="S682" s="15"/>
      <c r="T682" s="15"/>
    </row>
    <row r="683" spans="12:20" x14ac:dyDescent="0.25">
      <c r="L683" s="15"/>
      <c r="M683" s="15"/>
      <c r="N683" s="16"/>
      <c r="O683" s="90"/>
      <c r="P683" s="91"/>
      <c r="Q683" s="106"/>
      <c r="R683" s="15"/>
      <c r="S683" s="15"/>
      <c r="T683" s="15"/>
    </row>
    <row r="684" spans="12:20" x14ac:dyDescent="0.25">
      <c r="L684" s="15"/>
      <c r="M684" s="15"/>
      <c r="N684" s="16"/>
      <c r="O684" s="90"/>
      <c r="P684" s="91"/>
      <c r="Q684" s="106"/>
      <c r="R684" s="15"/>
      <c r="S684" s="15"/>
      <c r="T684" s="15"/>
    </row>
    <row r="685" spans="12:20" x14ac:dyDescent="0.25">
      <c r="L685" s="15"/>
      <c r="M685" s="15"/>
      <c r="N685" s="16"/>
      <c r="O685" s="90"/>
      <c r="P685" s="91"/>
      <c r="Q685" s="106"/>
      <c r="R685" s="15"/>
      <c r="S685" s="15"/>
      <c r="T685" s="15"/>
    </row>
    <row r="686" spans="12:20" x14ac:dyDescent="0.25">
      <c r="L686" s="15"/>
      <c r="M686" s="15"/>
      <c r="N686" s="16"/>
      <c r="O686" s="90"/>
      <c r="P686" s="91"/>
      <c r="Q686" s="106"/>
      <c r="R686" s="15"/>
      <c r="S686" s="15"/>
      <c r="T686" s="15"/>
    </row>
    <row r="687" spans="12:20" x14ac:dyDescent="0.25">
      <c r="L687" s="15"/>
      <c r="M687" s="15"/>
      <c r="N687" s="16"/>
      <c r="O687" s="90"/>
      <c r="P687" s="91"/>
      <c r="Q687" s="106"/>
      <c r="R687" s="15"/>
      <c r="S687" s="15"/>
      <c r="T687" s="15"/>
    </row>
    <row r="688" spans="12:20" x14ac:dyDescent="0.25">
      <c r="L688" s="15"/>
      <c r="M688" s="15"/>
      <c r="N688" s="16"/>
      <c r="O688" s="90"/>
      <c r="P688" s="91"/>
      <c r="Q688" s="106"/>
      <c r="R688" s="15"/>
      <c r="S688" s="15"/>
      <c r="T688" s="15"/>
    </row>
    <row r="689" spans="12:20" x14ac:dyDescent="0.25">
      <c r="L689" s="15"/>
      <c r="M689" s="15"/>
      <c r="N689" s="16"/>
      <c r="O689" s="90"/>
      <c r="P689" s="91"/>
      <c r="Q689" s="106"/>
      <c r="R689" s="15"/>
      <c r="S689" s="15"/>
      <c r="T689" s="15"/>
    </row>
    <row r="690" spans="12:20" x14ac:dyDescent="0.25">
      <c r="L690" s="15"/>
      <c r="M690" s="15"/>
      <c r="N690" s="16"/>
      <c r="O690" s="90"/>
      <c r="P690" s="91"/>
      <c r="Q690" s="106"/>
      <c r="R690" s="15"/>
      <c r="S690" s="15"/>
      <c r="T690" s="15"/>
    </row>
    <row r="691" spans="12:20" x14ac:dyDescent="0.25">
      <c r="L691" s="15"/>
      <c r="M691" s="15"/>
      <c r="N691" s="16"/>
      <c r="O691" s="90"/>
      <c r="P691" s="91"/>
      <c r="Q691" s="106"/>
      <c r="R691" s="15"/>
      <c r="S691" s="15"/>
      <c r="T691" s="15"/>
    </row>
    <row r="692" spans="12:20" x14ac:dyDescent="0.25">
      <c r="L692" s="15"/>
      <c r="M692" s="15"/>
      <c r="N692" s="16"/>
      <c r="O692" s="90"/>
      <c r="P692" s="91"/>
      <c r="Q692" s="106"/>
      <c r="R692" s="15"/>
      <c r="S692" s="15"/>
      <c r="T692" s="15"/>
    </row>
    <row r="693" spans="12:20" x14ac:dyDescent="0.25">
      <c r="L693" s="15"/>
      <c r="M693" s="15"/>
      <c r="N693" s="16"/>
      <c r="O693" s="90"/>
      <c r="P693" s="91"/>
      <c r="Q693" s="106"/>
      <c r="R693" s="15"/>
      <c r="S693" s="15"/>
      <c r="T693" s="15"/>
    </row>
    <row r="694" spans="12:20" x14ac:dyDescent="0.25">
      <c r="L694" s="15"/>
      <c r="M694" s="15"/>
      <c r="N694" s="16"/>
      <c r="O694" s="90"/>
      <c r="P694" s="91"/>
      <c r="Q694" s="106"/>
      <c r="R694" s="15"/>
      <c r="S694" s="15"/>
      <c r="T694" s="15"/>
    </row>
    <row r="695" spans="12:20" x14ac:dyDescent="0.25">
      <c r="L695" s="15"/>
      <c r="M695" s="15"/>
      <c r="N695" s="16"/>
      <c r="O695" s="90"/>
      <c r="P695" s="91"/>
      <c r="Q695" s="106"/>
      <c r="R695" s="15"/>
      <c r="S695" s="15"/>
      <c r="T695" s="15"/>
    </row>
    <row r="696" spans="12:20" x14ac:dyDescent="0.25">
      <c r="L696" s="15"/>
      <c r="M696" s="15"/>
      <c r="N696" s="16"/>
      <c r="O696" s="90"/>
      <c r="P696" s="91"/>
      <c r="Q696" s="106"/>
      <c r="R696" s="15"/>
      <c r="S696" s="15"/>
      <c r="T696" s="15"/>
    </row>
    <row r="697" spans="12:20" x14ac:dyDescent="0.25">
      <c r="L697" s="15"/>
      <c r="M697" s="15"/>
      <c r="N697" s="16"/>
      <c r="O697" s="90"/>
      <c r="P697" s="91"/>
      <c r="Q697" s="106"/>
      <c r="R697" s="15"/>
      <c r="S697" s="15"/>
      <c r="T697" s="15"/>
    </row>
    <row r="698" spans="12:20" x14ac:dyDescent="0.25">
      <c r="L698" s="15"/>
      <c r="M698" s="15"/>
      <c r="N698" s="16"/>
      <c r="O698" s="90"/>
      <c r="P698" s="91"/>
      <c r="Q698" s="106"/>
      <c r="R698" s="15"/>
      <c r="S698" s="15"/>
      <c r="T698" s="15"/>
    </row>
    <row r="699" spans="12:20" x14ac:dyDescent="0.25">
      <c r="L699" s="15"/>
      <c r="M699" s="15"/>
      <c r="N699" s="16"/>
      <c r="O699" s="90"/>
      <c r="P699" s="91"/>
      <c r="Q699" s="106"/>
      <c r="R699" s="15"/>
      <c r="S699" s="15"/>
      <c r="T699" s="15"/>
    </row>
    <row r="700" spans="12:20" x14ac:dyDescent="0.25">
      <c r="L700" s="15"/>
      <c r="M700" s="15"/>
      <c r="N700" s="16"/>
      <c r="O700" s="90"/>
      <c r="P700" s="91"/>
      <c r="Q700" s="106"/>
      <c r="R700" s="15"/>
      <c r="S700" s="15"/>
      <c r="T700" s="15"/>
    </row>
    <row r="701" spans="12:20" x14ac:dyDescent="0.25">
      <c r="L701" s="15"/>
      <c r="M701" s="15"/>
      <c r="N701" s="16"/>
      <c r="O701" s="90"/>
      <c r="P701" s="91"/>
      <c r="Q701" s="106"/>
      <c r="R701" s="15"/>
      <c r="S701" s="15"/>
      <c r="T701" s="15"/>
    </row>
    <row r="702" spans="12:20" x14ac:dyDescent="0.25">
      <c r="L702" s="15"/>
      <c r="M702" s="15"/>
      <c r="N702" s="16"/>
      <c r="O702" s="90"/>
      <c r="P702" s="91"/>
      <c r="Q702" s="106"/>
      <c r="R702" s="15"/>
      <c r="S702" s="15"/>
      <c r="T702" s="15"/>
    </row>
    <row r="703" spans="12:20" x14ac:dyDescent="0.25">
      <c r="L703" s="15"/>
      <c r="M703" s="15"/>
      <c r="N703" s="16"/>
      <c r="O703" s="90"/>
      <c r="P703" s="91"/>
      <c r="Q703" s="106"/>
      <c r="R703" s="15"/>
      <c r="S703" s="15"/>
      <c r="T703" s="15"/>
    </row>
    <row r="704" spans="12:20" x14ac:dyDescent="0.25">
      <c r="L704" s="15"/>
      <c r="M704" s="15"/>
      <c r="N704" s="16"/>
      <c r="O704" s="90"/>
      <c r="P704" s="91"/>
      <c r="Q704" s="106"/>
      <c r="R704" s="15"/>
      <c r="S704" s="15"/>
      <c r="T704" s="15"/>
    </row>
    <row r="705" spans="12:20" x14ac:dyDescent="0.25">
      <c r="L705" s="15"/>
      <c r="M705" s="15"/>
      <c r="N705" s="16"/>
      <c r="O705" s="90"/>
      <c r="P705" s="91"/>
      <c r="Q705" s="106"/>
      <c r="R705" s="15"/>
      <c r="S705" s="15"/>
      <c r="T705" s="15"/>
    </row>
    <row r="706" spans="12:20" x14ac:dyDescent="0.25">
      <c r="L706" s="15"/>
      <c r="M706" s="15"/>
      <c r="N706" s="16"/>
      <c r="O706" s="90"/>
      <c r="P706" s="91"/>
      <c r="Q706" s="106"/>
      <c r="R706" s="15"/>
      <c r="S706" s="15"/>
      <c r="T706" s="15"/>
    </row>
    <row r="707" spans="12:20" x14ac:dyDescent="0.25">
      <c r="L707" s="15"/>
      <c r="M707" s="15"/>
      <c r="N707" s="16"/>
      <c r="O707" s="90"/>
      <c r="P707" s="91"/>
      <c r="Q707" s="106"/>
      <c r="R707" s="15"/>
      <c r="S707" s="15"/>
      <c r="T707" s="15"/>
    </row>
    <row r="708" spans="12:20" x14ac:dyDescent="0.25">
      <c r="L708" s="15"/>
      <c r="M708" s="15"/>
      <c r="N708" s="16"/>
      <c r="O708" s="90"/>
      <c r="P708" s="91"/>
      <c r="Q708" s="106"/>
      <c r="R708" s="15"/>
      <c r="S708" s="15"/>
      <c r="T708" s="15"/>
    </row>
    <row r="709" spans="12:20" x14ac:dyDescent="0.25">
      <c r="L709" s="15"/>
      <c r="M709" s="15"/>
      <c r="N709" s="16"/>
      <c r="O709" s="90"/>
      <c r="P709" s="91"/>
      <c r="Q709" s="106"/>
      <c r="R709" s="15"/>
      <c r="S709" s="15"/>
      <c r="T709" s="15"/>
    </row>
    <row r="710" spans="12:20" x14ac:dyDescent="0.25">
      <c r="L710" s="15"/>
      <c r="M710" s="15"/>
      <c r="N710" s="16"/>
      <c r="O710" s="90"/>
      <c r="P710" s="91"/>
      <c r="Q710" s="106"/>
      <c r="R710" s="15"/>
      <c r="S710" s="15"/>
      <c r="T710" s="15"/>
    </row>
    <row r="711" spans="12:20" x14ac:dyDescent="0.25">
      <c r="L711" s="15"/>
      <c r="M711" s="15"/>
      <c r="N711" s="16"/>
      <c r="O711" s="90"/>
      <c r="P711" s="91"/>
      <c r="Q711" s="106"/>
      <c r="R711" s="15"/>
      <c r="S711" s="15"/>
      <c r="T711" s="15"/>
    </row>
    <row r="712" spans="12:20" x14ac:dyDescent="0.25">
      <c r="L712" s="15"/>
      <c r="M712" s="15"/>
      <c r="N712" s="16"/>
      <c r="O712" s="90"/>
      <c r="P712" s="91"/>
      <c r="Q712" s="106"/>
      <c r="R712" s="15"/>
      <c r="S712" s="15"/>
      <c r="T712" s="15"/>
    </row>
    <row r="713" spans="12:20" x14ac:dyDescent="0.25">
      <c r="L713" s="15"/>
      <c r="M713" s="15"/>
      <c r="N713" s="16"/>
      <c r="O713" s="90"/>
      <c r="P713" s="91"/>
      <c r="Q713" s="106"/>
      <c r="R713" s="15"/>
      <c r="S713" s="15"/>
      <c r="T713" s="15"/>
    </row>
    <row r="714" spans="12:20" x14ac:dyDescent="0.25">
      <c r="L714" s="15"/>
      <c r="M714" s="15"/>
      <c r="N714" s="16"/>
      <c r="O714" s="90"/>
      <c r="P714" s="91"/>
      <c r="Q714" s="106"/>
      <c r="R714" s="15"/>
      <c r="S714" s="15"/>
      <c r="T714" s="15"/>
    </row>
    <row r="715" spans="12:20" x14ac:dyDescent="0.25">
      <c r="L715" s="15"/>
      <c r="M715" s="15"/>
      <c r="N715" s="16"/>
      <c r="O715" s="90"/>
      <c r="P715" s="91"/>
      <c r="Q715" s="106"/>
      <c r="R715" s="15"/>
      <c r="S715" s="15"/>
      <c r="T715" s="15"/>
    </row>
    <row r="716" spans="12:20" x14ac:dyDescent="0.25">
      <c r="L716" s="15"/>
      <c r="M716" s="15"/>
      <c r="N716" s="16"/>
      <c r="O716" s="90"/>
      <c r="P716" s="91"/>
      <c r="Q716" s="106"/>
      <c r="R716" s="15"/>
      <c r="S716" s="15"/>
      <c r="T716" s="15"/>
    </row>
    <row r="717" spans="12:20" x14ac:dyDescent="0.25">
      <c r="L717" s="15"/>
      <c r="M717" s="15"/>
      <c r="N717" s="16"/>
      <c r="O717" s="90"/>
      <c r="P717" s="91"/>
      <c r="Q717" s="106"/>
      <c r="R717" s="15"/>
      <c r="S717" s="15"/>
      <c r="T717" s="15"/>
    </row>
    <row r="718" spans="12:20" x14ac:dyDescent="0.25">
      <c r="L718" s="15"/>
      <c r="M718" s="15"/>
      <c r="N718" s="16"/>
      <c r="O718" s="90"/>
      <c r="P718" s="91"/>
      <c r="Q718" s="106"/>
      <c r="R718" s="15"/>
      <c r="S718" s="15"/>
      <c r="T718" s="15"/>
    </row>
    <row r="719" spans="12:20" x14ac:dyDescent="0.25">
      <c r="L719" s="15"/>
      <c r="M719" s="15"/>
      <c r="N719" s="16"/>
      <c r="O719" s="90"/>
      <c r="P719" s="91"/>
      <c r="Q719" s="106"/>
      <c r="R719" s="15"/>
      <c r="S719" s="15"/>
      <c r="T719" s="15"/>
    </row>
    <row r="720" spans="12:20" x14ac:dyDescent="0.25">
      <c r="L720" s="15"/>
      <c r="M720" s="15"/>
      <c r="N720" s="16"/>
      <c r="O720" s="90"/>
      <c r="P720" s="91"/>
      <c r="Q720" s="106"/>
      <c r="R720" s="15"/>
      <c r="S720" s="15"/>
      <c r="T720" s="15"/>
    </row>
    <row r="721" spans="12:20" x14ac:dyDescent="0.25">
      <c r="L721" s="15"/>
      <c r="M721" s="15"/>
      <c r="N721" s="16"/>
      <c r="O721" s="90"/>
      <c r="P721" s="91"/>
      <c r="Q721" s="106"/>
      <c r="R721" s="15"/>
      <c r="S721" s="15"/>
      <c r="T721" s="15"/>
    </row>
    <row r="722" spans="12:20" x14ac:dyDescent="0.25">
      <c r="L722" s="15"/>
      <c r="M722" s="15"/>
      <c r="N722" s="16"/>
      <c r="O722" s="90"/>
      <c r="P722" s="91"/>
      <c r="Q722" s="106"/>
      <c r="R722" s="15"/>
      <c r="S722" s="15"/>
      <c r="T722" s="15"/>
    </row>
    <row r="723" spans="12:20" x14ac:dyDescent="0.25">
      <c r="L723" s="15"/>
      <c r="M723" s="15"/>
      <c r="N723" s="16"/>
      <c r="O723" s="90"/>
      <c r="P723" s="91"/>
      <c r="Q723" s="106"/>
      <c r="R723" s="15"/>
      <c r="S723" s="15"/>
      <c r="T723" s="15"/>
    </row>
    <row r="724" spans="12:20" x14ac:dyDescent="0.25">
      <c r="L724" s="15"/>
      <c r="M724" s="15"/>
      <c r="N724" s="16"/>
      <c r="O724" s="90"/>
      <c r="P724" s="91"/>
      <c r="Q724" s="106"/>
      <c r="R724" s="15"/>
      <c r="S724" s="15"/>
      <c r="T724" s="15"/>
    </row>
    <row r="725" spans="12:20" x14ac:dyDescent="0.25">
      <c r="L725" s="15"/>
      <c r="M725" s="15"/>
      <c r="N725" s="16"/>
      <c r="O725" s="90"/>
      <c r="P725" s="91"/>
      <c r="Q725" s="106"/>
      <c r="R725" s="15"/>
      <c r="S725" s="15"/>
      <c r="T725" s="15"/>
    </row>
    <row r="726" spans="12:20" x14ac:dyDescent="0.25">
      <c r="L726" s="15"/>
      <c r="M726" s="15"/>
      <c r="N726" s="16"/>
      <c r="O726" s="90"/>
      <c r="P726" s="91"/>
      <c r="Q726" s="106"/>
      <c r="R726" s="15"/>
      <c r="S726" s="15"/>
      <c r="T726" s="15"/>
    </row>
    <row r="727" spans="12:20" x14ac:dyDescent="0.25">
      <c r="L727" s="15"/>
      <c r="M727" s="15"/>
      <c r="N727" s="16"/>
      <c r="O727" s="90"/>
      <c r="P727" s="91"/>
      <c r="Q727" s="106"/>
      <c r="R727" s="15"/>
      <c r="S727" s="15"/>
      <c r="T727" s="15"/>
    </row>
    <row r="728" spans="12:20" x14ac:dyDescent="0.25">
      <c r="L728" s="15"/>
      <c r="M728" s="15"/>
      <c r="N728" s="16"/>
      <c r="O728" s="90"/>
      <c r="P728" s="91"/>
      <c r="Q728" s="106"/>
      <c r="R728" s="15"/>
      <c r="S728" s="15"/>
      <c r="T728" s="15"/>
    </row>
    <row r="729" spans="12:20" x14ac:dyDescent="0.25">
      <c r="L729" s="15"/>
      <c r="M729" s="15"/>
      <c r="N729" s="16"/>
      <c r="O729" s="90"/>
      <c r="P729" s="91"/>
      <c r="Q729" s="106"/>
      <c r="R729" s="15"/>
      <c r="S729" s="15"/>
      <c r="T729" s="15"/>
    </row>
    <row r="730" spans="12:20" x14ac:dyDescent="0.25">
      <c r="L730" s="15"/>
      <c r="M730" s="15"/>
      <c r="N730" s="16"/>
      <c r="O730" s="90"/>
      <c r="P730" s="91"/>
      <c r="Q730" s="106"/>
      <c r="R730" s="15"/>
      <c r="S730" s="15"/>
      <c r="T730" s="15"/>
    </row>
    <row r="731" spans="12:20" x14ac:dyDescent="0.25">
      <c r="L731" s="15"/>
      <c r="M731" s="15"/>
      <c r="N731" s="16"/>
      <c r="O731" s="90"/>
      <c r="P731" s="91"/>
      <c r="Q731" s="106"/>
      <c r="R731" s="15"/>
      <c r="S731" s="15"/>
      <c r="T731" s="15"/>
    </row>
    <row r="732" spans="12:20" x14ac:dyDescent="0.25">
      <c r="L732" s="15"/>
      <c r="M732" s="15"/>
      <c r="N732" s="16"/>
      <c r="O732" s="90"/>
      <c r="P732" s="91"/>
      <c r="Q732" s="106"/>
      <c r="R732" s="15"/>
      <c r="S732" s="15"/>
      <c r="T732" s="15"/>
    </row>
    <row r="733" spans="12:20" x14ac:dyDescent="0.25">
      <c r="L733" s="15"/>
      <c r="M733" s="15"/>
      <c r="N733" s="16"/>
      <c r="O733" s="90"/>
      <c r="P733" s="91"/>
      <c r="Q733" s="106"/>
      <c r="R733" s="15"/>
      <c r="S733" s="15"/>
      <c r="T733" s="15"/>
    </row>
    <row r="734" spans="12:20" x14ac:dyDescent="0.25">
      <c r="L734" s="15"/>
      <c r="M734" s="15"/>
      <c r="N734" s="16"/>
      <c r="O734" s="90"/>
      <c r="P734" s="91"/>
      <c r="Q734" s="106"/>
      <c r="R734" s="15"/>
      <c r="S734" s="15"/>
      <c r="T734" s="15"/>
    </row>
    <row r="735" spans="12:20" x14ac:dyDescent="0.25">
      <c r="L735" s="15"/>
      <c r="M735" s="15"/>
      <c r="N735" s="16"/>
      <c r="O735" s="90"/>
      <c r="P735" s="91"/>
      <c r="Q735" s="106"/>
      <c r="R735" s="15"/>
      <c r="S735" s="15"/>
      <c r="T735" s="15"/>
    </row>
    <row r="736" spans="12:20" x14ac:dyDescent="0.25">
      <c r="L736" s="15"/>
      <c r="M736" s="15"/>
      <c r="N736" s="16"/>
      <c r="O736" s="90"/>
      <c r="P736" s="91"/>
      <c r="Q736" s="106"/>
      <c r="R736" s="15"/>
      <c r="S736" s="15"/>
      <c r="T736" s="15"/>
    </row>
    <row r="737" spans="12:20" x14ac:dyDescent="0.25">
      <c r="L737" s="15"/>
      <c r="M737" s="15"/>
      <c r="N737" s="16"/>
      <c r="O737" s="90"/>
      <c r="P737" s="91"/>
      <c r="Q737" s="106"/>
      <c r="R737" s="15"/>
      <c r="S737" s="15"/>
      <c r="T737" s="15"/>
    </row>
    <row r="738" spans="12:20" x14ac:dyDescent="0.25">
      <c r="L738" s="15"/>
      <c r="M738" s="15"/>
      <c r="N738" s="16"/>
      <c r="O738" s="90"/>
      <c r="P738" s="91"/>
      <c r="Q738" s="106"/>
      <c r="R738" s="15"/>
      <c r="S738" s="15"/>
      <c r="T738" s="15"/>
    </row>
    <row r="739" spans="12:20" x14ac:dyDescent="0.25">
      <c r="L739" s="15"/>
      <c r="M739" s="15"/>
      <c r="N739" s="16"/>
      <c r="O739" s="90"/>
      <c r="P739" s="91"/>
      <c r="Q739" s="106"/>
      <c r="R739" s="15"/>
      <c r="S739" s="15"/>
      <c r="T739" s="15"/>
    </row>
    <row r="740" spans="12:20" x14ac:dyDescent="0.25">
      <c r="L740" s="15"/>
      <c r="M740" s="15"/>
      <c r="N740" s="16"/>
      <c r="O740" s="90"/>
      <c r="P740" s="91"/>
      <c r="Q740" s="106"/>
      <c r="R740" s="15"/>
      <c r="S740" s="15"/>
      <c r="T740" s="15"/>
    </row>
    <row r="741" spans="12:20" x14ac:dyDescent="0.25">
      <c r="L741" s="15"/>
      <c r="M741" s="15"/>
      <c r="N741" s="16"/>
      <c r="O741" s="90"/>
      <c r="P741" s="91"/>
      <c r="Q741" s="106"/>
      <c r="R741" s="15"/>
      <c r="S741" s="15"/>
      <c r="T741" s="15"/>
    </row>
    <row r="742" spans="12:20" x14ac:dyDescent="0.25">
      <c r="L742" s="15"/>
      <c r="M742" s="15"/>
      <c r="N742" s="16"/>
      <c r="O742" s="90"/>
      <c r="P742" s="91"/>
      <c r="Q742" s="106"/>
      <c r="R742" s="15"/>
      <c r="S742" s="15"/>
      <c r="T742" s="15"/>
    </row>
    <row r="743" spans="12:20" x14ac:dyDescent="0.25">
      <c r="L743" s="15"/>
      <c r="M743" s="15"/>
      <c r="N743" s="16"/>
      <c r="O743" s="90"/>
      <c r="P743" s="91"/>
      <c r="Q743" s="106"/>
      <c r="R743" s="15"/>
      <c r="S743" s="15"/>
      <c r="T743" s="15"/>
    </row>
    <row r="744" spans="12:20" x14ac:dyDescent="0.25">
      <c r="L744" s="15"/>
      <c r="M744" s="15"/>
      <c r="N744" s="16"/>
      <c r="O744" s="90"/>
      <c r="P744" s="91"/>
      <c r="Q744" s="106"/>
      <c r="R744" s="15"/>
      <c r="S744" s="15"/>
      <c r="T744" s="15"/>
    </row>
    <row r="745" spans="12:20" x14ac:dyDescent="0.25">
      <c r="L745" s="15"/>
      <c r="M745" s="15"/>
      <c r="N745" s="16"/>
      <c r="O745" s="90"/>
      <c r="P745" s="91"/>
      <c r="Q745" s="106"/>
      <c r="R745" s="15"/>
      <c r="S745" s="15"/>
      <c r="T745" s="15"/>
    </row>
    <row r="746" spans="12:20" x14ac:dyDescent="0.25">
      <c r="L746" s="15"/>
      <c r="M746" s="15"/>
      <c r="N746" s="16"/>
      <c r="O746" s="90"/>
      <c r="P746" s="91"/>
      <c r="Q746" s="106"/>
      <c r="R746" s="15"/>
      <c r="S746" s="15"/>
      <c r="T746" s="15"/>
    </row>
    <row r="747" spans="12:20" x14ac:dyDescent="0.25">
      <c r="L747" s="15"/>
      <c r="M747" s="15"/>
      <c r="N747" s="16"/>
      <c r="O747" s="90"/>
      <c r="P747" s="91"/>
      <c r="Q747" s="106"/>
      <c r="R747" s="15"/>
      <c r="S747" s="15"/>
      <c r="T747" s="15"/>
    </row>
    <row r="748" spans="12:20" x14ac:dyDescent="0.25">
      <c r="L748" s="15"/>
      <c r="M748" s="15"/>
      <c r="N748" s="16"/>
      <c r="O748" s="90"/>
      <c r="P748" s="91"/>
      <c r="Q748" s="106"/>
      <c r="R748" s="15"/>
      <c r="S748" s="15"/>
      <c r="T748" s="15"/>
    </row>
    <row r="749" spans="12:20" x14ac:dyDescent="0.25">
      <c r="L749" s="15"/>
      <c r="M749" s="15"/>
      <c r="N749" s="16"/>
      <c r="O749" s="90"/>
      <c r="P749" s="91"/>
      <c r="Q749" s="106"/>
      <c r="R749" s="15"/>
      <c r="S749" s="15"/>
      <c r="T749" s="15"/>
    </row>
    <row r="750" spans="12:20" x14ac:dyDescent="0.25">
      <c r="L750" s="15"/>
      <c r="M750" s="15"/>
      <c r="N750" s="16"/>
      <c r="O750" s="90"/>
      <c r="P750" s="91"/>
      <c r="Q750" s="106"/>
      <c r="R750" s="15"/>
      <c r="S750" s="15"/>
      <c r="T750" s="15"/>
    </row>
    <row r="751" spans="12:20" x14ac:dyDescent="0.25">
      <c r="L751" s="15"/>
      <c r="M751" s="15"/>
      <c r="N751" s="16"/>
      <c r="O751" s="90"/>
      <c r="P751" s="91"/>
      <c r="Q751" s="106"/>
      <c r="R751" s="15"/>
      <c r="S751" s="15"/>
      <c r="T751" s="15"/>
    </row>
    <row r="752" spans="12:20" x14ac:dyDescent="0.25">
      <c r="L752" s="15"/>
      <c r="M752" s="15"/>
      <c r="N752" s="16"/>
      <c r="O752" s="90"/>
      <c r="P752" s="91"/>
      <c r="Q752" s="106"/>
      <c r="R752" s="15"/>
      <c r="S752" s="15"/>
      <c r="T752" s="15"/>
    </row>
    <row r="753" spans="12:20" x14ac:dyDescent="0.25">
      <c r="L753" s="15"/>
      <c r="M753" s="15"/>
      <c r="N753" s="16"/>
      <c r="O753" s="90"/>
      <c r="P753" s="91"/>
      <c r="Q753" s="106"/>
      <c r="R753" s="15"/>
      <c r="S753" s="15"/>
      <c r="T753" s="15"/>
    </row>
    <row r="754" spans="12:20" x14ac:dyDescent="0.25">
      <c r="L754" s="15"/>
      <c r="M754" s="15"/>
      <c r="N754" s="16"/>
      <c r="O754" s="90"/>
      <c r="P754" s="91"/>
      <c r="Q754" s="106"/>
      <c r="R754" s="15"/>
      <c r="S754" s="15"/>
      <c r="T754" s="15"/>
    </row>
    <row r="755" spans="12:20" x14ac:dyDescent="0.25">
      <c r="L755" s="15"/>
      <c r="M755" s="15"/>
      <c r="N755" s="16"/>
      <c r="O755" s="90"/>
      <c r="P755" s="91"/>
      <c r="Q755" s="106"/>
      <c r="R755" s="15"/>
      <c r="S755" s="15"/>
      <c r="T755" s="15"/>
    </row>
    <row r="756" spans="12:20" x14ac:dyDescent="0.25">
      <c r="L756" s="15"/>
      <c r="M756" s="15"/>
      <c r="N756" s="16"/>
      <c r="O756" s="90"/>
      <c r="P756" s="91"/>
      <c r="Q756" s="106"/>
      <c r="R756" s="15"/>
      <c r="S756" s="15"/>
      <c r="T756" s="15"/>
    </row>
    <row r="757" spans="12:20" x14ac:dyDescent="0.25">
      <c r="L757" s="15"/>
      <c r="M757" s="15"/>
      <c r="N757" s="16"/>
      <c r="O757" s="90"/>
      <c r="P757" s="91"/>
      <c r="Q757" s="106"/>
      <c r="R757" s="15"/>
      <c r="S757" s="15"/>
      <c r="T757" s="15"/>
    </row>
    <row r="758" spans="12:20" x14ac:dyDescent="0.25">
      <c r="L758" s="15"/>
      <c r="M758" s="15"/>
      <c r="N758" s="16"/>
      <c r="O758" s="90"/>
      <c r="P758" s="91"/>
      <c r="Q758" s="106"/>
      <c r="R758" s="15"/>
      <c r="S758" s="15"/>
      <c r="T758" s="15"/>
    </row>
    <row r="759" spans="12:20" x14ac:dyDescent="0.25">
      <c r="L759" s="15"/>
      <c r="M759" s="15"/>
      <c r="N759" s="16"/>
      <c r="O759" s="90"/>
      <c r="P759" s="91"/>
      <c r="Q759" s="106"/>
      <c r="R759" s="15"/>
      <c r="S759" s="15"/>
      <c r="T759" s="15"/>
    </row>
    <row r="760" spans="12:20" x14ac:dyDescent="0.25">
      <c r="L760" s="15"/>
      <c r="M760" s="15"/>
      <c r="N760" s="16"/>
      <c r="O760" s="90"/>
      <c r="P760" s="91"/>
      <c r="Q760" s="106"/>
      <c r="R760" s="15"/>
      <c r="S760" s="15"/>
      <c r="T760" s="15"/>
    </row>
    <row r="761" spans="12:20" x14ac:dyDescent="0.25">
      <c r="L761" s="15"/>
      <c r="M761" s="15"/>
      <c r="N761" s="16"/>
      <c r="O761" s="90"/>
      <c r="P761" s="91"/>
      <c r="Q761" s="106"/>
      <c r="R761" s="15"/>
      <c r="S761" s="15"/>
      <c r="T761" s="15"/>
    </row>
    <row r="762" spans="12:20" x14ac:dyDescent="0.25">
      <c r="L762" s="15"/>
      <c r="M762" s="15"/>
      <c r="N762" s="16"/>
      <c r="O762" s="90"/>
      <c r="P762" s="91"/>
      <c r="Q762" s="106"/>
      <c r="R762" s="15"/>
      <c r="S762" s="15"/>
      <c r="T762" s="15"/>
    </row>
    <row r="763" spans="12:20" x14ac:dyDescent="0.25">
      <c r="L763" s="15"/>
      <c r="M763" s="15"/>
      <c r="N763" s="16"/>
      <c r="O763" s="90"/>
      <c r="P763" s="91"/>
      <c r="Q763" s="106"/>
      <c r="R763" s="15"/>
      <c r="S763" s="15"/>
      <c r="T763" s="15"/>
    </row>
    <row r="764" spans="12:20" x14ac:dyDescent="0.25">
      <c r="L764" s="15"/>
      <c r="M764" s="15"/>
      <c r="N764" s="16"/>
      <c r="O764" s="90"/>
      <c r="P764" s="91"/>
      <c r="Q764" s="106"/>
      <c r="R764" s="15"/>
      <c r="S764" s="15"/>
      <c r="T764" s="15"/>
    </row>
    <row r="765" spans="12:20" x14ac:dyDescent="0.25">
      <c r="L765" s="15"/>
      <c r="M765" s="15"/>
      <c r="N765" s="16"/>
      <c r="O765" s="90"/>
      <c r="P765" s="91"/>
      <c r="Q765" s="106"/>
      <c r="R765" s="15"/>
      <c r="S765" s="15"/>
      <c r="T765" s="15"/>
    </row>
    <row r="766" spans="12:20" x14ac:dyDescent="0.25">
      <c r="L766" s="15"/>
      <c r="M766" s="15"/>
      <c r="N766" s="16"/>
      <c r="O766" s="90"/>
      <c r="P766" s="91"/>
      <c r="Q766" s="106"/>
      <c r="R766" s="15"/>
      <c r="S766" s="15"/>
      <c r="T766" s="15"/>
    </row>
    <row r="767" spans="12:20" x14ac:dyDescent="0.25">
      <c r="L767" s="15"/>
      <c r="M767" s="15"/>
      <c r="N767" s="16"/>
      <c r="O767" s="90"/>
      <c r="P767" s="91"/>
      <c r="Q767" s="106"/>
      <c r="R767" s="15"/>
      <c r="S767" s="15"/>
      <c r="T767" s="15"/>
    </row>
    <row r="768" spans="12:20" x14ac:dyDescent="0.25">
      <c r="L768" s="15"/>
      <c r="M768" s="15"/>
      <c r="N768" s="16"/>
      <c r="O768" s="90"/>
      <c r="P768" s="91"/>
      <c r="Q768" s="106"/>
      <c r="R768" s="15"/>
      <c r="S768" s="15"/>
      <c r="T768" s="15"/>
    </row>
    <row r="769" spans="12:20" x14ac:dyDescent="0.25">
      <c r="L769" s="15"/>
      <c r="M769" s="15"/>
      <c r="N769" s="16"/>
      <c r="O769" s="90"/>
      <c r="P769" s="91"/>
      <c r="Q769" s="106"/>
      <c r="R769" s="15"/>
      <c r="S769" s="15"/>
      <c r="T769" s="15"/>
    </row>
    <row r="770" spans="12:20" x14ac:dyDescent="0.25">
      <c r="L770" s="15"/>
      <c r="M770" s="15"/>
      <c r="N770" s="16"/>
      <c r="O770" s="90"/>
      <c r="P770" s="91"/>
      <c r="Q770" s="106"/>
      <c r="R770" s="15"/>
      <c r="S770" s="15"/>
      <c r="T770" s="15"/>
    </row>
    <row r="771" spans="12:20" x14ac:dyDescent="0.25">
      <c r="L771" s="15"/>
      <c r="M771" s="15"/>
      <c r="N771" s="16"/>
      <c r="O771" s="90"/>
      <c r="P771" s="91"/>
      <c r="Q771" s="106"/>
      <c r="R771" s="15"/>
      <c r="S771" s="15"/>
      <c r="T771" s="15"/>
    </row>
    <row r="772" spans="12:20" x14ac:dyDescent="0.25">
      <c r="L772" s="15"/>
      <c r="M772" s="15"/>
      <c r="N772" s="16"/>
      <c r="O772" s="90"/>
      <c r="P772" s="91"/>
      <c r="Q772" s="106"/>
      <c r="R772" s="15"/>
      <c r="S772" s="15"/>
      <c r="T772" s="15"/>
    </row>
    <row r="773" spans="12:20" x14ac:dyDescent="0.25">
      <c r="L773" s="15"/>
      <c r="M773" s="15"/>
      <c r="N773" s="16"/>
      <c r="O773" s="90"/>
      <c r="P773" s="91"/>
      <c r="Q773" s="106"/>
      <c r="R773" s="15"/>
      <c r="S773" s="15"/>
      <c r="T773" s="15"/>
    </row>
    <row r="774" spans="12:20" x14ac:dyDescent="0.25">
      <c r="L774" s="15"/>
      <c r="M774" s="15"/>
      <c r="N774" s="16"/>
      <c r="O774" s="90"/>
      <c r="P774" s="91"/>
      <c r="Q774" s="106"/>
      <c r="R774" s="15"/>
      <c r="S774" s="15"/>
      <c r="T774" s="15"/>
    </row>
    <row r="775" spans="12:20" x14ac:dyDescent="0.25">
      <c r="L775" s="15"/>
      <c r="M775" s="15"/>
      <c r="N775" s="16"/>
      <c r="O775" s="90"/>
      <c r="P775" s="91"/>
      <c r="Q775" s="106"/>
      <c r="R775" s="15"/>
      <c r="S775" s="15"/>
      <c r="T775" s="15"/>
    </row>
    <row r="776" spans="12:20" x14ac:dyDescent="0.25">
      <c r="L776" s="15"/>
      <c r="M776" s="15"/>
      <c r="N776" s="16"/>
      <c r="O776" s="90"/>
      <c r="P776" s="91"/>
      <c r="Q776" s="106"/>
      <c r="R776" s="15"/>
      <c r="S776" s="15"/>
      <c r="T776" s="15"/>
    </row>
    <row r="777" spans="12:20" x14ac:dyDescent="0.25">
      <c r="L777" s="15"/>
      <c r="M777" s="15"/>
      <c r="N777" s="16"/>
      <c r="O777" s="90"/>
      <c r="P777" s="91"/>
      <c r="Q777" s="106"/>
      <c r="R777" s="15"/>
      <c r="S777" s="15"/>
      <c r="T777" s="15"/>
    </row>
    <row r="778" spans="12:20" x14ac:dyDescent="0.25">
      <c r="L778" s="15"/>
      <c r="M778" s="15"/>
      <c r="N778" s="16"/>
      <c r="O778" s="90"/>
      <c r="P778" s="91"/>
      <c r="Q778" s="106"/>
      <c r="R778" s="15"/>
      <c r="S778" s="15"/>
      <c r="T778" s="15"/>
    </row>
    <row r="779" spans="12:20" x14ac:dyDescent="0.25">
      <c r="L779" s="15"/>
      <c r="M779" s="15"/>
      <c r="N779" s="16"/>
      <c r="O779" s="90"/>
      <c r="P779" s="91"/>
      <c r="Q779" s="106"/>
      <c r="R779" s="15"/>
      <c r="S779" s="15"/>
      <c r="T779" s="15"/>
    </row>
    <row r="780" spans="12:20" x14ac:dyDescent="0.25">
      <c r="L780" s="15"/>
      <c r="M780" s="15"/>
      <c r="N780" s="16"/>
      <c r="O780" s="90"/>
      <c r="P780" s="91"/>
      <c r="Q780" s="106"/>
      <c r="R780" s="15"/>
      <c r="S780" s="15"/>
      <c r="T780" s="15"/>
    </row>
    <row r="781" spans="12:20" x14ac:dyDescent="0.25">
      <c r="L781" s="15"/>
      <c r="M781" s="15"/>
      <c r="N781" s="16"/>
      <c r="O781" s="90"/>
      <c r="P781" s="91"/>
      <c r="Q781" s="106"/>
      <c r="R781" s="15"/>
      <c r="S781" s="15"/>
      <c r="T781" s="15"/>
    </row>
    <row r="782" spans="12:20" x14ac:dyDescent="0.25">
      <c r="L782" s="15"/>
      <c r="M782" s="15"/>
      <c r="N782" s="16"/>
      <c r="O782" s="90"/>
      <c r="P782" s="91"/>
      <c r="Q782" s="106"/>
      <c r="R782" s="15"/>
      <c r="S782" s="15"/>
      <c r="T782" s="15"/>
    </row>
    <row r="783" spans="12:20" x14ac:dyDescent="0.25">
      <c r="L783" s="15"/>
      <c r="M783" s="15"/>
      <c r="N783" s="16"/>
      <c r="O783" s="90"/>
      <c r="P783" s="91"/>
      <c r="Q783" s="106"/>
      <c r="R783" s="15"/>
      <c r="S783" s="15"/>
      <c r="T783" s="15"/>
    </row>
    <row r="784" spans="12:20" x14ac:dyDescent="0.25">
      <c r="L784" s="15"/>
      <c r="M784" s="15"/>
      <c r="N784" s="16"/>
      <c r="O784" s="90"/>
      <c r="P784" s="91"/>
      <c r="Q784" s="106"/>
      <c r="R784" s="15"/>
      <c r="S784" s="15"/>
      <c r="T784" s="15"/>
    </row>
    <row r="785" spans="12:20" x14ac:dyDescent="0.25">
      <c r="L785" s="15"/>
      <c r="M785" s="15"/>
      <c r="N785" s="16"/>
      <c r="O785" s="90"/>
      <c r="P785" s="91"/>
      <c r="Q785" s="106"/>
      <c r="R785" s="15"/>
      <c r="S785" s="15"/>
      <c r="T785" s="15"/>
    </row>
    <row r="786" spans="12:20" x14ac:dyDescent="0.25">
      <c r="L786" s="15"/>
      <c r="M786" s="15"/>
      <c r="N786" s="16"/>
      <c r="O786" s="90"/>
      <c r="P786" s="91"/>
      <c r="Q786" s="106"/>
      <c r="R786" s="15"/>
      <c r="S786" s="15"/>
      <c r="T786" s="15"/>
    </row>
    <row r="787" spans="12:20" x14ac:dyDescent="0.25">
      <c r="L787" s="15"/>
      <c r="M787" s="15"/>
      <c r="N787" s="16"/>
      <c r="O787" s="90"/>
      <c r="P787" s="91"/>
      <c r="Q787" s="106"/>
      <c r="R787" s="15"/>
      <c r="S787" s="15"/>
      <c r="T787" s="15"/>
    </row>
    <row r="788" spans="12:20" x14ac:dyDescent="0.25">
      <c r="L788" s="15"/>
      <c r="M788" s="15"/>
      <c r="N788" s="16"/>
      <c r="O788" s="90"/>
      <c r="P788" s="91"/>
      <c r="Q788" s="106"/>
      <c r="R788" s="15"/>
      <c r="S788" s="15"/>
      <c r="T788" s="15"/>
    </row>
    <row r="789" spans="12:20" x14ac:dyDescent="0.25">
      <c r="L789" s="15"/>
      <c r="M789" s="15"/>
      <c r="N789" s="16"/>
      <c r="O789" s="90"/>
      <c r="P789" s="91"/>
      <c r="Q789" s="106"/>
      <c r="R789" s="15"/>
      <c r="S789" s="15"/>
      <c r="T789" s="15"/>
    </row>
    <row r="790" spans="12:20" x14ac:dyDescent="0.25">
      <c r="L790" s="15"/>
      <c r="M790" s="15"/>
      <c r="N790" s="16"/>
      <c r="O790" s="90"/>
      <c r="P790" s="91"/>
      <c r="Q790" s="106"/>
      <c r="R790" s="15"/>
      <c r="S790" s="15"/>
      <c r="T790" s="15"/>
    </row>
    <row r="791" spans="12:20" x14ac:dyDescent="0.25">
      <c r="L791" s="15"/>
      <c r="M791" s="15"/>
      <c r="N791" s="16"/>
      <c r="O791" s="90"/>
      <c r="P791" s="91"/>
      <c r="Q791" s="106"/>
      <c r="R791" s="15"/>
      <c r="S791" s="15"/>
      <c r="T791" s="15"/>
    </row>
    <row r="792" spans="12:20" x14ac:dyDescent="0.25">
      <c r="L792" s="15"/>
      <c r="M792" s="15"/>
      <c r="N792" s="16"/>
      <c r="O792" s="90"/>
      <c r="P792" s="91"/>
      <c r="Q792" s="106"/>
      <c r="R792" s="15"/>
      <c r="S792" s="15"/>
      <c r="T792" s="15"/>
    </row>
    <row r="793" spans="12:20" x14ac:dyDescent="0.25">
      <c r="L793" s="15"/>
      <c r="M793" s="15"/>
      <c r="N793" s="16"/>
      <c r="O793" s="90"/>
      <c r="P793" s="91"/>
      <c r="Q793" s="106"/>
      <c r="R793" s="15"/>
      <c r="S793" s="15"/>
      <c r="T793" s="15"/>
    </row>
    <row r="794" spans="12:20" x14ac:dyDescent="0.25">
      <c r="L794" s="15"/>
      <c r="M794" s="15"/>
      <c r="N794" s="16"/>
      <c r="O794" s="90"/>
      <c r="P794" s="91"/>
      <c r="Q794" s="106"/>
      <c r="R794" s="15"/>
      <c r="S794" s="15"/>
      <c r="T794" s="15"/>
    </row>
    <row r="795" spans="12:20" x14ac:dyDescent="0.25">
      <c r="L795" s="15"/>
      <c r="M795" s="15"/>
      <c r="N795" s="16"/>
      <c r="O795" s="90"/>
      <c r="P795" s="91"/>
      <c r="Q795" s="106"/>
      <c r="R795" s="15"/>
      <c r="S795" s="15"/>
      <c r="T795" s="15"/>
    </row>
    <row r="796" spans="12:20" x14ac:dyDescent="0.25">
      <c r="L796" s="15"/>
      <c r="M796" s="15"/>
      <c r="N796" s="16"/>
      <c r="O796" s="90"/>
      <c r="P796" s="91"/>
      <c r="Q796" s="106"/>
      <c r="R796" s="15"/>
      <c r="S796" s="15"/>
      <c r="T796" s="15"/>
    </row>
    <row r="797" spans="12:20" x14ac:dyDescent="0.25">
      <c r="L797" s="15"/>
      <c r="M797" s="15"/>
      <c r="N797" s="16"/>
      <c r="O797" s="90"/>
      <c r="P797" s="91"/>
      <c r="Q797" s="106"/>
      <c r="R797" s="15"/>
      <c r="S797" s="15"/>
      <c r="T797" s="15"/>
    </row>
    <row r="798" spans="12:20" x14ac:dyDescent="0.25">
      <c r="L798" s="15"/>
      <c r="M798" s="15"/>
      <c r="N798" s="16"/>
      <c r="O798" s="90"/>
      <c r="P798" s="91"/>
      <c r="Q798" s="106"/>
      <c r="R798" s="15"/>
      <c r="S798" s="15"/>
      <c r="T798" s="15"/>
    </row>
    <row r="799" spans="12:20" x14ac:dyDescent="0.25">
      <c r="L799" s="15"/>
      <c r="M799" s="15"/>
      <c r="N799" s="16"/>
      <c r="O799" s="90"/>
      <c r="P799" s="91"/>
      <c r="Q799" s="106"/>
      <c r="R799" s="15"/>
      <c r="S799" s="15"/>
      <c r="T799" s="15"/>
    </row>
    <row r="800" spans="12:20" x14ac:dyDescent="0.25">
      <c r="L800" s="15"/>
      <c r="M800" s="15"/>
      <c r="N800" s="16"/>
      <c r="O800" s="90"/>
      <c r="P800" s="91"/>
      <c r="Q800" s="106"/>
      <c r="R800" s="15"/>
      <c r="S800" s="15"/>
      <c r="T800" s="15"/>
    </row>
    <row r="801" spans="12:20" x14ac:dyDescent="0.25">
      <c r="L801" s="15"/>
      <c r="M801" s="15"/>
      <c r="N801" s="16"/>
      <c r="O801" s="90"/>
      <c r="P801" s="91"/>
      <c r="Q801" s="106"/>
      <c r="R801" s="15"/>
      <c r="S801" s="15"/>
      <c r="T801" s="15"/>
    </row>
    <row r="802" spans="12:20" x14ac:dyDescent="0.25">
      <c r="L802" s="15"/>
      <c r="M802" s="15"/>
      <c r="N802" s="16"/>
      <c r="O802" s="90"/>
      <c r="P802" s="91"/>
      <c r="Q802" s="106"/>
      <c r="R802" s="15"/>
      <c r="S802" s="15"/>
      <c r="T802" s="15"/>
    </row>
    <row r="803" spans="12:20" x14ac:dyDescent="0.25">
      <c r="L803" s="15"/>
      <c r="M803" s="15"/>
      <c r="N803" s="16"/>
      <c r="O803" s="90"/>
      <c r="P803" s="91"/>
      <c r="Q803" s="106"/>
      <c r="R803" s="15"/>
      <c r="S803" s="15"/>
      <c r="T803" s="15"/>
    </row>
    <row r="804" spans="12:20" x14ac:dyDescent="0.25">
      <c r="L804" s="15"/>
      <c r="M804" s="15"/>
      <c r="N804" s="16"/>
      <c r="O804" s="90"/>
      <c r="P804" s="91"/>
      <c r="Q804" s="106"/>
      <c r="R804" s="15"/>
      <c r="S804" s="15"/>
      <c r="T804" s="15"/>
    </row>
    <row r="805" spans="12:20" x14ac:dyDescent="0.25">
      <c r="L805" s="15"/>
      <c r="M805" s="15"/>
      <c r="N805" s="16"/>
      <c r="O805" s="90"/>
      <c r="P805" s="91"/>
      <c r="Q805" s="106"/>
      <c r="R805" s="15"/>
      <c r="S805" s="15"/>
      <c r="T805" s="15"/>
    </row>
    <row r="806" spans="12:20" x14ac:dyDescent="0.25">
      <c r="L806" s="15"/>
      <c r="M806" s="15"/>
      <c r="N806" s="16"/>
      <c r="O806" s="90"/>
      <c r="P806" s="91"/>
      <c r="Q806" s="106"/>
      <c r="R806" s="15"/>
      <c r="S806" s="15"/>
      <c r="T806" s="15"/>
    </row>
    <row r="807" spans="12:20" x14ac:dyDescent="0.25">
      <c r="L807" s="15"/>
      <c r="M807" s="15"/>
      <c r="N807" s="16"/>
      <c r="O807" s="90"/>
      <c r="P807" s="91"/>
      <c r="Q807" s="106"/>
      <c r="R807" s="15"/>
      <c r="S807" s="15"/>
      <c r="T807" s="15"/>
    </row>
    <row r="808" spans="12:20" x14ac:dyDescent="0.25">
      <c r="L808" s="15"/>
      <c r="M808" s="15"/>
      <c r="N808" s="16"/>
      <c r="O808" s="90"/>
      <c r="P808" s="91"/>
      <c r="Q808" s="106"/>
      <c r="R808" s="15"/>
      <c r="S808" s="15"/>
      <c r="T808" s="15"/>
    </row>
    <row r="809" spans="12:20" x14ac:dyDescent="0.25">
      <c r="L809" s="15"/>
      <c r="M809" s="15"/>
      <c r="N809" s="16"/>
      <c r="O809" s="90"/>
      <c r="P809" s="91"/>
      <c r="Q809" s="106"/>
      <c r="R809" s="15"/>
      <c r="S809" s="15"/>
      <c r="T809" s="15"/>
    </row>
    <row r="810" spans="12:20" x14ac:dyDescent="0.25">
      <c r="L810" s="15"/>
      <c r="M810" s="15"/>
      <c r="N810" s="16"/>
      <c r="O810" s="90"/>
      <c r="P810" s="91"/>
      <c r="Q810" s="106"/>
      <c r="R810" s="15"/>
      <c r="S810" s="15"/>
      <c r="T810" s="15"/>
    </row>
    <row r="811" spans="12:20" x14ac:dyDescent="0.25">
      <c r="L811" s="15"/>
      <c r="M811" s="15"/>
      <c r="N811" s="16"/>
      <c r="O811" s="90"/>
      <c r="P811" s="91"/>
      <c r="Q811" s="106"/>
      <c r="R811" s="15"/>
      <c r="S811" s="15"/>
      <c r="T811" s="15"/>
    </row>
    <row r="812" spans="12:20" x14ac:dyDescent="0.25">
      <c r="L812" s="15"/>
      <c r="M812" s="15"/>
      <c r="N812" s="16"/>
      <c r="O812" s="90"/>
      <c r="P812" s="91"/>
      <c r="Q812" s="106"/>
      <c r="R812" s="15"/>
      <c r="S812" s="15"/>
      <c r="T812" s="15"/>
    </row>
    <row r="813" spans="12:20" x14ac:dyDescent="0.25">
      <c r="L813" s="15"/>
      <c r="M813" s="15"/>
      <c r="N813" s="16"/>
      <c r="O813" s="90"/>
      <c r="P813" s="91"/>
      <c r="Q813" s="106"/>
      <c r="R813" s="15"/>
      <c r="S813" s="15"/>
      <c r="T813" s="15"/>
    </row>
    <row r="814" spans="12:20" x14ac:dyDescent="0.25">
      <c r="L814" s="15"/>
      <c r="M814" s="15"/>
      <c r="N814" s="16"/>
      <c r="O814" s="90"/>
      <c r="P814" s="91"/>
      <c r="Q814" s="106"/>
      <c r="R814" s="15"/>
      <c r="S814" s="15"/>
      <c r="T814" s="15"/>
    </row>
    <row r="815" spans="12:20" x14ac:dyDescent="0.25">
      <c r="L815" s="15"/>
      <c r="M815" s="15"/>
      <c r="N815" s="16"/>
      <c r="O815" s="90"/>
      <c r="P815" s="91"/>
      <c r="Q815" s="106"/>
      <c r="R815" s="15"/>
      <c r="S815" s="15"/>
      <c r="T815" s="15"/>
    </row>
    <row r="816" spans="12:20" x14ac:dyDescent="0.25">
      <c r="L816" s="15"/>
      <c r="M816" s="15"/>
      <c r="N816" s="16"/>
      <c r="O816" s="90"/>
      <c r="P816" s="91"/>
      <c r="Q816" s="106"/>
      <c r="R816" s="15"/>
      <c r="S816" s="15"/>
      <c r="T816" s="15"/>
    </row>
    <row r="817" spans="12:20" x14ac:dyDescent="0.25">
      <c r="L817" s="15"/>
      <c r="M817" s="15"/>
      <c r="N817" s="16"/>
      <c r="O817" s="90"/>
      <c r="P817" s="91"/>
      <c r="Q817" s="106"/>
      <c r="R817" s="15"/>
      <c r="S817" s="15"/>
      <c r="T817" s="15"/>
    </row>
    <row r="818" spans="12:20" x14ac:dyDescent="0.25">
      <c r="L818" s="15"/>
      <c r="M818" s="15"/>
      <c r="N818" s="16"/>
      <c r="O818" s="90"/>
      <c r="P818" s="91"/>
      <c r="Q818" s="106"/>
      <c r="R818" s="15"/>
      <c r="S818" s="15"/>
      <c r="T818" s="15"/>
    </row>
    <row r="819" spans="12:20" x14ac:dyDescent="0.25">
      <c r="L819" s="15"/>
      <c r="M819" s="15"/>
      <c r="N819" s="16"/>
      <c r="O819" s="90"/>
      <c r="P819" s="91"/>
      <c r="Q819" s="106"/>
      <c r="R819" s="15"/>
      <c r="S819" s="15"/>
      <c r="T819" s="15"/>
    </row>
    <row r="820" spans="12:20" x14ac:dyDescent="0.25">
      <c r="L820" s="15"/>
      <c r="M820" s="15"/>
      <c r="N820" s="16"/>
      <c r="O820" s="90"/>
      <c r="P820" s="91"/>
      <c r="Q820" s="106"/>
      <c r="R820" s="15"/>
      <c r="S820" s="15"/>
      <c r="T820" s="15"/>
    </row>
    <row r="821" spans="12:20" x14ac:dyDescent="0.25">
      <c r="L821" s="15"/>
      <c r="M821" s="15"/>
      <c r="N821" s="16"/>
      <c r="O821" s="90"/>
      <c r="P821" s="91"/>
      <c r="Q821" s="106"/>
      <c r="R821" s="15"/>
      <c r="S821" s="15"/>
      <c r="T821" s="15"/>
    </row>
    <row r="822" spans="12:20" x14ac:dyDescent="0.25">
      <c r="L822" s="15"/>
      <c r="M822" s="15"/>
      <c r="N822" s="16"/>
      <c r="O822" s="90"/>
      <c r="P822" s="91"/>
      <c r="Q822" s="106"/>
      <c r="R822" s="15"/>
      <c r="S822" s="15"/>
      <c r="T822" s="15"/>
    </row>
    <row r="823" spans="12:20" x14ac:dyDescent="0.25">
      <c r="L823" s="15"/>
      <c r="M823" s="15"/>
      <c r="N823" s="16"/>
      <c r="O823" s="90"/>
      <c r="P823" s="91"/>
      <c r="Q823" s="106"/>
      <c r="R823" s="15"/>
      <c r="S823" s="15"/>
      <c r="T823" s="15"/>
    </row>
    <row r="824" spans="12:20" x14ac:dyDescent="0.25">
      <c r="L824" s="15"/>
      <c r="M824" s="15"/>
      <c r="N824" s="16"/>
      <c r="O824" s="90"/>
      <c r="P824" s="91"/>
      <c r="Q824" s="106"/>
      <c r="R824" s="15"/>
      <c r="S824" s="15"/>
      <c r="T824" s="15"/>
    </row>
    <row r="825" spans="12:20" x14ac:dyDescent="0.25">
      <c r="L825" s="15"/>
      <c r="M825" s="15"/>
      <c r="N825" s="16"/>
      <c r="O825" s="90"/>
      <c r="P825" s="91"/>
      <c r="Q825" s="106"/>
      <c r="R825" s="15"/>
      <c r="S825" s="15"/>
      <c r="T825" s="15"/>
    </row>
    <row r="826" spans="12:20" x14ac:dyDescent="0.25">
      <c r="L826" s="15"/>
      <c r="M826" s="15"/>
      <c r="N826" s="16"/>
      <c r="O826" s="90"/>
      <c r="P826" s="91"/>
      <c r="Q826" s="106"/>
      <c r="R826" s="15"/>
      <c r="S826" s="15"/>
      <c r="T826" s="15"/>
    </row>
    <row r="827" spans="12:20" x14ac:dyDescent="0.25">
      <c r="L827" s="15"/>
      <c r="M827" s="15"/>
      <c r="N827" s="16"/>
      <c r="O827" s="90"/>
      <c r="P827" s="91"/>
      <c r="Q827" s="106"/>
      <c r="R827" s="15"/>
      <c r="S827" s="15"/>
      <c r="T827" s="15"/>
    </row>
    <row r="828" spans="12:20" x14ac:dyDescent="0.25">
      <c r="L828" s="15"/>
      <c r="M828" s="15"/>
      <c r="N828" s="16"/>
      <c r="O828" s="90"/>
      <c r="P828" s="91"/>
      <c r="Q828" s="106"/>
      <c r="R828" s="15"/>
      <c r="S828" s="15"/>
      <c r="T828" s="15"/>
    </row>
    <row r="829" spans="12:20" x14ac:dyDescent="0.25">
      <c r="L829" s="15"/>
      <c r="M829" s="15"/>
      <c r="N829" s="16"/>
      <c r="O829" s="90"/>
      <c r="P829" s="91"/>
      <c r="Q829" s="106"/>
      <c r="R829" s="15"/>
      <c r="S829" s="15"/>
      <c r="T829" s="15"/>
    </row>
    <row r="830" spans="12:20" x14ac:dyDescent="0.25">
      <c r="L830" s="15"/>
      <c r="M830" s="15"/>
      <c r="N830" s="16"/>
      <c r="O830" s="90"/>
      <c r="P830" s="91"/>
      <c r="Q830" s="106"/>
      <c r="R830" s="15"/>
      <c r="S830" s="15"/>
      <c r="T830" s="15"/>
    </row>
    <row r="831" spans="12:20" x14ac:dyDescent="0.25">
      <c r="L831" s="15"/>
      <c r="M831" s="15"/>
      <c r="N831" s="16"/>
      <c r="O831" s="90"/>
      <c r="P831" s="91"/>
      <c r="Q831" s="106"/>
      <c r="R831" s="15"/>
      <c r="S831" s="15"/>
      <c r="T831" s="15"/>
    </row>
    <row r="832" spans="12:20" x14ac:dyDescent="0.25">
      <c r="L832" s="15"/>
      <c r="M832" s="15"/>
      <c r="N832" s="16"/>
      <c r="O832" s="90"/>
      <c r="P832" s="91"/>
      <c r="Q832" s="106"/>
      <c r="R832" s="15"/>
      <c r="S832" s="15"/>
      <c r="T832" s="15"/>
    </row>
    <row r="833" spans="12:20" x14ac:dyDescent="0.25">
      <c r="L833" s="15"/>
      <c r="M833" s="15"/>
      <c r="N833" s="16"/>
      <c r="O833" s="90"/>
      <c r="P833" s="91"/>
      <c r="Q833" s="106"/>
      <c r="R833" s="15"/>
      <c r="S833" s="15"/>
      <c r="T833" s="15"/>
    </row>
    <row r="834" spans="12:20" x14ac:dyDescent="0.25">
      <c r="L834" s="15"/>
      <c r="M834" s="15"/>
      <c r="N834" s="16"/>
      <c r="O834" s="90"/>
      <c r="P834" s="91"/>
      <c r="Q834" s="106"/>
      <c r="R834" s="15"/>
      <c r="S834" s="15"/>
      <c r="T834" s="15"/>
    </row>
    <row r="835" spans="12:20" x14ac:dyDescent="0.25">
      <c r="L835" s="15"/>
      <c r="M835" s="15"/>
      <c r="N835" s="16"/>
      <c r="O835" s="90"/>
      <c r="P835" s="91"/>
      <c r="Q835" s="106"/>
      <c r="R835" s="15"/>
      <c r="S835" s="15"/>
      <c r="T835" s="15"/>
    </row>
    <row r="836" spans="12:20" x14ac:dyDescent="0.25">
      <c r="L836" s="15"/>
      <c r="M836" s="15"/>
      <c r="N836" s="16"/>
      <c r="O836" s="90"/>
      <c r="P836" s="91"/>
      <c r="Q836" s="106"/>
      <c r="R836" s="15"/>
      <c r="S836" s="15"/>
      <c r="T836" s="15"/>
    </row>
    <row r="837" spans="12:20" x14ac:dyDescent="0.25">
      <c r="L837" s="15"/>
      <c r="M837" s="15"/>
      <c r="N837" s="16"/>
      <c r="O837" s="90"/>
      <c r="P837" s="91"/>
      <c r="Q837" s="106"/>
      <c r="R837" s="15"/>
      <c r="S837" s="15"/>
      <c r="T837" s="15"/>
    </row>
    <row r="838" spans="12:20" x14ac:dyDescent="0.25">
      <c r="L838" s="15"/>
      <c r="M838" s="15"/>
      <c r="N838" s="16"/>
      <c r="O838" s="90"/>
      <c r="P838" s="91"/>
      <c r="Q838" s="106"/>
      <c r="R838" s="15"/>
      <c r="S838" s="15"/>
      <c r="T838" s="15"/>
    </row>
    <row r="839" spans="12:20" x14ac:dyDescent="0.25">
      <c r="L839" s="15"/>
      <c r="M839" s="15"/>
      <c r="N839" s="16"/>
      <c r="O839" s="90"/>
      <c r="P839" s="91"/>
      <c r="Q839" s="106"/>
      <c r="R839" s="15"/>
      <c r="S839" s="15"/>
      <c r="T839" s="15"/>
    </row>
    <row r="840" spans="12:20" x14ac:dyDescent="0.25">
      <c r="L840" s="15"/>
      <c r="M840" s="15"/>
      <c r="N840" s="16"/>
      <c r="O840" s="90"/>
      <c r="P840" s="91"/>
      <c r="Q840" s="106"/>
      <c r="R840" s="15"/>
      <c r="S840" s="15"/>
      <c r="T840" s="15"/>
    </row>
    <row r="841" spans="12:20" x14ac:dyDescent="0.25">
      <c r="L841" s="15"/>
      <c r="M841" s="15"/>
      <c r="N841" s="16"/>
      <c r="O841" s="90"/>
      <c r="P841" s="91"/>
      <c r="Q841" s="106"/>
      <c r="R841" s="15"/>
      <c r="S841" s="15"/>
      <c r="T841" s="15"/>
    </row>
    <row r="842" spans="12:20" x14ac:dyDescent="0.25">
      <c r="L842" s="15"/>
      <c r="M842" s="15"/>
      <c r="N842" s="16"/>
      <c r="O842" s="90"/>
      <c r="P842" s="91"/>
      <c r="Q842" s="106"/>
      <c r="R842" s="15"/>
      <c r="S842" s="15"/>
      <c r="T842" s="15"/>
    </row>
    <row r="843" spans="12:20" x14ac:dyDescent="0.25">
      <c r="L843" s="15"/>
      <c r="M843" s="15"/>
      <c r="N843" s="16"/>
      <c r="O843" s="90"/>
      <c r="P843" s="91"/>
      <c r="Q843" s="106"/>
      <c r="R843" s="15"/>
      <c r="S843" s="15"/>
      <c r="T843" s="15"/>
    </row>
    <row r="844" spans="12:20" x14ac:dyDescent="0.25">
      <c r="L844" s="15"/>
      <c r="M844" s="15"/>
      <c r="N844" s="16"/>
      <c r="O844" s="90"/>
      <c r="P844" s="91"/>
      <c r="Q844" s="106"/>
      <c r="R844" s="15"/>
      <c r="S844" s="15"/>
      <c r="T844" s="15"/>
    </row>
    <row r="845" spans="12:20" x14ac:dyDescent="0.25">
      <c r="L845" s="15"/>
      <c r="M845" s="15"/>
      <c r="N845" s="16"/>
      <c r="O845" s="90"/>
      <c r="P845" s="91"/>
      <c r="Q845" s="106"/>
      <c r="R845" s="15"/>
      <c r="S845" s="15"/>
      <c r="T845" s="15"/>
    </row>
    <row r="846" spans="12:20" x14ac:dyDescent="0.25">
      <c r="L846" s="15"/>
      <c r="M846" s="15"/>
      <c r="N846" s="16"/>
      <c r="O846" s="90"/>
      <c r="P846" s="91"/>
      <c r="Q846" s="106"/>
      <c r="R846" s="15"/>
      <c r="S846" s="15"/>
      <c r="T846" s="15"/>
    </row>
  </sheetData>
  <mergeCells count="91">
    <mergeCell ref="L1:P1"/>
    <mergeCell ref="Q1:T1"/>
    <mergeCell ref="A2:A3"/>
    <mergeCell ref="B2:B3"/>
    <mergeCell ref="C2:C3"/>
    <mergeCell ref="D2:D3"/>
    <mergeCell ref="E2:E3"/>
    <mergeCell ref="T2:T3"/>
    <mergeCell ref="K2:K3"/>
    <mergeCell ref="L2:L3"/>
    <mergeCell ref="M2:O2"/>
    <mergeCell ref="P2:P3"/>
    <mergeCell ref="F2:F3"/>
    <mergeCell ref="G2:G3"/>
    <mergeCell ref="H2:H3"/>
    <mergeCell ref="I2:I3"/>
    <mergeCell ref="A4:A33"/>
    <mergeCell ref="B4:B33"/>
    <mergeCell ref="C4:C33"/>
    <mergeCell ref="D5:D9"/>
    <mergeCell ref="E5:E9"/>
    <mergeCell ref="S2:S3"/>
    <mergeCell ref="D21:D27"/>
    <mergeCell ref="E21:E27"/>
    <mergeCell ref="D29:D33"/>
    <mergeCell ref="E29:E33"/>
    <mergeCell ref="D13:D15"/>
    <mergeCell ref="E13:E15"/>
    <mergeCell ref="D16:D19"/>
    <mergeCell ref="E16:E19"/>
    <mergeCell ref="J2:J3"/>
    <mergeCell ref="D10:D12"/>
    <mergeCell ref="E10:E12"/>
    <mergeCell ref="Q2:Q3"/>
    <mergeCell ref="R2:R3"/>
    <mergeCell ref="A34:A37"/>
    <mergeCell ref="B34:B37"/>
    <mergeCell ref="C34:C37"/>
    <mergeCell ref="D35:D37"/>
    <mergeCell ref="E35:E37"/>
    <mergeCell ref="D54:D56"/>
    <mergeCell ref="E54:E56"/>
    <mergeCell ref="D42:D45"/>
    <mergeCell ref="E42:E45"/>
    <mergeCell ref="D46:D49"/>
    <mergeCell ref="E46:E49"/>
    <mergeCell ref="D64:D66"/>
    <mergeCell ref="E64:E66"/>
    <mergeCell ref="D57:D59"/>
    <mergeCell ref="E57:E59"/>
    <mergeCell ref="A61:A66"/>
    <mergeCell ref="B61:B66"/>
    <mergeCell ref="C61:C66"/>
    <mergeCell ref="D62:D63"/>
    <mergeCell ref="E62:E63"/>
    <mergeCell ref="A38:A60"/>
    <mergeCell ref="B38:B60"/>
    <mergeCell ref="C38:C60"/>
    <mergeCell ref="D38:D41"/>
    <mergeCell ref="E38:E41"/>
    <mergeCell ref="D50:D53"/>
    <mergeCell ref="E50:E53"/>
    <mergeCell ref="D70:D74"/>
    <mergeCell ref="E70:E74"/>
    <mergeCell ref="A67:A74"/>
    <mergeCell ref="B67:B74"/>
    <mergeCell ref="C67:C74"/>
    <mergeCell ref="D67:D68"/>
    <mergeCell ref="E67:E68"/>
    <mergeCell ref="B75:B89"/>
    <mergeCell ref="C75:C89"/>
    <mergeCell ref="D76:D83"/>
    <mergeCell ref="E76:E83"/>
    <mergeCell ref="D88:D89"/>
    <mergeCell ref="E88:E89"/>
    <mergeCell ref="A96:A97"/>
    <mergeCell ref="B96:B97"/>
    <mergeCell ref="C96:C97"/>
    <mergeCell ref="A1:K1"/>
    <mergeCell ref="D92:D93"/>
    <mergeCell ref="E92:E93"/>
    <mergeCell ref="D94:D95"/>
    <mergeCell ref="E94:E95"/>
    <mergeCell ref="A90:A95"/>
    <mergeCell ref="B90:B95"/>
    <mergeCell ref="C90:C95"/>
    <mergeCell ref="D90:D91"/>
    <mergeCell ref="E90:E91"/>
    <mergeCell ref="D84:D87"/>
    <mergeCell ref="E84:E87"/>
    <mergeCell ref="A75:A89"/>
  </mergeCells>
  <pageMargins left="0.7" right="0.7" top="0.75" bottom="0.75" header="0.3" footer="0.3"/>
  <pageSetup paperSize="8" scale="38" fitToHeight="0" orientation="landscape" horizontalDpi="200" verticalDpi="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'C:\Users\a.renzi\Documents\UESI\PTPC20162018\Nuova cartella\[20151022_FORM_RILEVAZIONE_ATTIVITA.xlsx]Parametri'!#REF!</xm:f>
          </x14:formula1>
          <xm:sqref>H34:J97</xm:sqref>
        </x14:dataValidation>
        <x14:dataValidation type="list" allowBlank="1" showInputMessage="1" showErrorMessage="1">
          <x14:formula1>
            <xm:f>'C:\Users\d.piccinin\AppData\Local\Microsoft\Windows\Temporary Internet Files\Content.Outlook\0Z4Z2SDK\[MISURE DI PREVENZIONE_V3 (2).xlsx]Parametri'!#REF!</xm:f>
          </x14:formula1>
          <xm:sqref>H4:J33 M80:N80 M69:N69 M4:N33</xm:sqref>
        </x14:dataValidation>
        <x14:dataValidation type="list" allowBlank="1" showInputMessage="1" showErrorMessage="1">
          <x14:formula1>
            <xm:f>'C:\Users\a.renzi\Documents\UESI\PTPC20162018\Nuova cartella\[da_sito_Ufficio UESI_work.xlsx]Parametri'!#REF!</xm:f>
          </x14:formula1>
          <xm:sqref>O4:O89 O96:O97</xm:sqref>
        </x14:dataValidation>
        <x14:dataValidation type="list" allowBlank="1" showInputMessage="1" showErrorMessage="1">
          <x14:formula1>
            <xm:f>'C:\Users\a.renzi\Documents\UESI\PTPC20162018\Nuova cartella\[da_sito_Ufficio UESI_work.xlsx]Parametri'!#REF!</xm:f>
          </x14:formula1>
          <xm:sqref>M34:M68 M70:M79 M81:M89 M96:M97</xm:sqref>
        </x14:dataValidation>
        <x14:dataValidation type="list" allowBlank="1" showInputMessage="1" showErrorMessage="1">
          <x14:formula1>
            <xm:f>'C:\Users\a.renzi\Documents\UESI\PTPC20162018\Nuova cartella\[da_sito_Ufficio UESI_work.xlsx]Parametri'!#REF!</xm:f>
          </x14:formula1>
          <xm:sqref>N34:N68 N70:N79 N81:N89 N96:N97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138</v>
      </c>
    </row>
    <row r="2" spans="1:37" ht="90" x14ac:dyDescent="0.25">
      <c r="A2" s="13" t="s">
        <v>65</v>
      </c>
      <c r="B2" s="13" t="s">
        <v>4</v>
      </c>
      <c r="C2" s="13" t="s">
        <v>137</v>
      </c>
      <c r="D2" s="4" t="s">
        <v>127</v>
      </c>
    </row>
    <row r="3" spans="1:37" ht="45" x14ac:dyDescent="0.25">
      <c r="A3" s="13" t="s">
        <v>66</v>
      </c>
      <c r="B3" s="13" t="s">
        <v>6</v>
      </c>
      <c r="C3" s="13" t="s">
        <v>136</v>
      </c>
      <c r="D3" s="4" t="s">
        <v>127</v>
      </c>
    </row>
    <row r="4" spans="1:37" ht="45" x14ac:dyDescent="0.25">
      <c r="A4" s="13" t="s">
        <v>7</v>
      </c>
      <c r="B4" s="13" t="s">
        <v>8</v>
      </c>
      <c r="C4" s="13" t="s">
        <v>135</v>
      </c>
      <c r="D4" s="4" t="s">
        <v>127</v>
      </c>
    </row>
    <row r="5" spans="1:37" ht="45" x14ac:dyDescent="0.25">
      <c r="A5" s="13" t="s">
        <v>9</v>
      </c>
      <c r="B5" s="13" t="s">
        <v>10</v>
      </c>
      <c r="C5" s="13" t="s">
        <v>134</v>
      </c>
      <c r="D5" s="4" t="s">
        <v>127</v>
      </c>
    </row>
    <row r="6" spans="1:37" ht="285" x14ac:dyDescent="0.25">
      <c r="A6" s="13" t="s">
        <v>67</v>
      </c>
      <c r="B6" s="13" t="s">
        <v>11</v>
      </c>
      <c r="C6" s="13" t="s">
        <v>133</v>
      </c>
      <c r="D6" s="4" t="s">
        <v>153</v>
      </c>
    </row>
    <row r="7" spans="1:37" ht="120" x14ac:dyDescent="0.25">
      <c r="A7" s="13" t="s">
        <v>68</v>
      </c>
      <c r="B7" s="13" t="s">
        <v>12</v>
      </c>
      <c r="C7" s="13" t="s">
        <v>132</v>
      </c>
      <c r="D7" s="4" t="s">
        <v>13</v>
      </c>
      <c r="AK7" s="2" t="s">
        <v>5</v>
      </c>
    </row>
    <row r="8" spans="1:37" ht="105" x14ac:dyDescent="0.25">
      <c r="A8" s="13" t="s">
        <v>69</v>
      </c>
      <c r="B8" s="13" t="s">
        <v>14</v>
      </c>
      <c r="C8" s="13" t="s">
        <v>131</v>
      </c>
      <c r="D8" s="4" t="s">
        <v>15</v>
      </c>
      <c r="AK8" s="2" t="s">
        <v>5</v>
      </c>
    </row>
    <row r="9" spans="1:37" ht="75" x14ac:dyDescent="0.25">
      <c r="A9" s="13" t="s">
        <v>70</v>
      </c>
      <c r="B9" s="13" t="s">
        <v>16</v>
      </c>
      <c r="C9" s="13" t="s">
        <v>130</v>
      </c>
      <c r="D9" s="4" t="s">
        <v>17</v>
      </c>
      <c r="AK9" s="2" t="s">
        <v>5</v>
      </c>
    </row>
    <row r="10" spans="1:37" ht="90" x14ac:dyDescent="0.25">
      <c r="A10" s="13" t="s">
        <v>71</v>
      </c>
      <c r="B10" s="13" t="s">
        <v>18</v>
      </c>
      <c r="C10" s="13" t="s">
        <v>129</v>
      </c>
      <c r="D10" s="4" t="s">
        <v>19</v>
      </c>
      <c r="AK10" s="2" t="s">
        <v>5</v>
      </c>
    </row>
    <row r="11" spans="1:37" ht="165" x14ac:dyDescent="0.25">
      <c r="A11" s="13" t="s">
        <v>72</v>
      </c>
      <c r="B11" s="13" t="s">
        <v>20</v>
      </c>
      <c r="C11" s="13" t="s">
        <v>128</v>
      </c>
      <c r="D11" s="4" t="s">
        <v>127</v>
      </c>
      <c r="AK11" s="2" t="s">
        <v>21</v>
      </c>
    </row>
    <row r="12" spans="1:37" ht="105" x14ac:dyDescent="0.25">
      <c r="A12" s="13" t="s">
        <v>73</v>
      </c>
      <c r="B12" s="13" t="s">
        <v>22</v>
      </c>
      <c r="C12" s="13" t="s">
        <v>126</v>
      </c>
      <c r="D12" s="4" t="s">
        <v>23</v>
      </c>
      <c r="AK12" s="2" t="s">
        <v>21</v>
      </c>
    </row>
    <row r="13" spans="1:37" ht="135" x14ac:dyDescent="0.25">
      <c r="A13" s="13" t="s">
        <v>74</v>
      </c>
      <c r="B13" s="13" t="s">
        <v>24</v>
      </c>
      <c r="C13" s="13" t="s">
        <v>125</v>
      </c>
      <c r="D13" s="4" t="s">
        <v>25</v>
      </c>
      <c r="AK13" s="2" t="s">
        <v>21</v>
      </c>
    </row>
    <row r="14" spans="1:37" ht="75" x14ac:dyDescent="0.25">
      <c r="A14" s="13" t="s">
        <v>75</v>
      </c>
      <c r="B14" s="13" t="s">
        <v>26</v>
      </c>
      <c r="C14" s="13" t="s">
        <v>124</v>
      </c>
      <c r="D14" s="4" t="s">
        <v>27</v>
      </c>
      <c r="AK14" s="2" t="s">
        <v>21</v>
      </c>
    </row>
    <row r="15" spans="1:37" ht="90" x14ac:dyDescent="0.25">
      <c r="A15" s="13" t="s">
        <v>76</v>
      </c>
      <c r="B15" s="13" t="s">
        <v>28</v>
      </c>
      <c r="C15" s="13" t="s">
        <v>123</v>
      </c>
      <c r="D15" s="4" t="s">
        <v>29</v>
      </c>
      <c r="AK15" s="2" t="s">
        <v>21</v>
      </c>
    </row>
    <row r="16" spans="1:37" ht="135" x14ac:dyDescent="0.25">
      <c r="A16" s="13" t="s">
        <v>77</v>
      </c>
      <c r="B16" s="13" t="s">
        <v>30</v>
      </c>
      <c r="C16" s="13" t="s">
        <v>122</v>
      </c>
      <c r="D16" s="4" t="s">
        <v>31</v>
      </c>
      <c r="AK16" s="2" t="s">
        <v>21</v>
      </c>
    </row>
    <row r="17" spans="1:37" ht="180" x14ac:dyDescent="0.25">
      <c r="A17" s="13" t="s">
        <v>78</v>
      </c>
      <c r="B17" s="13" t="s">
        <v>33</v>
      </c>
      <c r="C17" s="13" t="s">
        <v>121</v>
      </c>
      <c r="D17" s="4" t="s">
        <v>34</v>
      </c>
      <c r="AK17" s="2" t="s">
        <v>32</v>
      </c>
    </row>
    <row r="18" spans="1:37" ht="150" x14ac:dyDescent="0.25">
      <c r="A18" s="13" t="s">
        <v>79</v>
      </c>
      <c r="B18" s="13" t="s">
        <v>35</v>
      </c>
      <c r="C18" s="13" t="s">
        <v>120</v>
      </c>
      <c r="D18" s="4" t="s">
        <v>36</v>
      </c>
      <c r="AK18" s="2" t="s">
        <v>32</v>
      </c>
    </row>
    <row r="19" spans="1:37" ht="90" x14ac:dyDescent="0.25">
      <c r="A19" s="13" t="s">
        <v>80</v>
      </c>
      <c r="B19" s="13" t="s">
        <v>37</v>
      </c>
      <c r="C19" s="13" t="s">
        <v>119</v>
      </c>
      <c r="D19" s="4" t="s">
        <v>38</v>
      </c>
      <c r="AK19" s="2" t="s">
        <v>32</v>
      </c>
    </row>
    <row r="20" spans="1:37" ht="105" x14ac:dyDescent="0.25">
      <c r="A20" s="13" t="s">
        <v>81</v>
      </c>
      <c r="B20" s="13" t="s">
        <v>39</v>
      </c>
      <c r="C20" s="13" t="s">
        <v>118</v>
      </c>
      <c r="D20" s="4" t="s">
        <v>40</v>
      </c>
      <c r="AK20" s="2" t="s">
        <v>32</v>
      </c>
    </row>
    <row r="21" spans="1:37" ht="105" x14ac:dyDescent="0.25">
      <c r="A21" s="13" t="s">
        <v>82</v>
      </c>
      <c r="B21" s="13" t="s">
        <v>47</v>
      </c>
      <c r="C21" s="13" t="s">
        <v>117</v>
      </c>
      <c r="D21" s="4" t="s">
        <v>48</v>
      </c>
      <c r="AK21" s="2" t="s">
        <v>32</v>
      </c>
    </row>
    <row r="22" spans="1:37" ht="120" x14ac:dyDescent="0.25">
      <c r="A22" s="13" t="s">
        <v>83</v>
      </c>
      <c r="B22" s="13" t="s">
        <v>41</v>
      </c>
      <c r="C22" s="13" t="s">
        <v>116</v>
      </c>
      <c r="D22" s="4" t="s">
        <v>42</v>
      </c>
      <c r="AK22" s="2" t="s">
        <v>32</v>
      </c>
    </row>
    <row r="23" spans="1:37" ht="45" x14ac:dyDescent="0.25">
      <c r="A23" s="13" t="s">
        <v>84</v>
      </c>
      <c r="B23" s="13" t="s">
        <v>43</v>
      </c>
      <c r="C23" s="13" t="s">
        <v>115</v>
      </c>
      <c r="D23" s="4" t="s">
        <v>44</v>
      </c>
      <c r="AK23" s="2" t="s">
        <v>32</v>
      </c>
    </row>
    <row r="24" spans="1:37" ht="135" x14ac:dyDescent="0.25">
      <c r="A24" s="13" t="s">
        <v>85</v>
      </c>
      <c r="B24" s="13" t="s">
        <v>45</v>
      </c>
      <c r="C24" s="13" t="s">
        <v>114</v>
      </c>
      <c r="D24" s="4" t="s">
        <v>46</v>
      </c>
      <c r="AK24" s="2" t="s">
        <v>32</v>
      </c>
    </row>
    <row r="25" spans="1:37" ht="105" x14ac:dyDescent="0.25">
      <c r="A25" s="13" t="s">
        <v>86</v>
      </c>
      <c r="B25" s="13" t="s">
        <v>50</v>
      </c>
      <c r="C25" s="13" t="s">
        <v>113</v>
      </c>
      <c r="D25" s="4" t="s">
        <v>51</v>
      </c>
      <c r="AK25" s="2" t="s">
        <v>49</v>
      </c>
    </row>
    <row r="26" spans="1:37" ht="75" x14ac:dyDescent="0.25">
      <c r="A26" s="13" t="s">
        <v>87</v>
      </c>
      <c r="B26" s="13" t="s">
        <v>52</v>
      </c>
      <c r="C26" s="13" t="s">
        <v>112</v>
      </c>
      <c r="D26" s="4" t="s">
        <v>53</v>
      </c>
      <c r="AK26" s="2" t="s">
        <v>49</v>
      </c>
    </row>
    <row r="27" spans="1:37" ht="165" x14ac:dyDescent="0.25">
      <c r="A27" s="13" t="s">
        <v>88</v>
      </c>
      <c r="B27" s="13" t="s">
        <v>54</v>
      </c>
      <c r="C27" s="13" t="s">
        <v>111</v>
      </c>
      <c r="D27" s="4" t="s">
        <v>55</v>
      </c>
      <c r="AK27" s="2" t="s">
        <v>49</v>
      </c>
    </row>
    <row r="28" spans="1:37" ht="120" x14ac:dyDescent="0.25">
      <c r="A28" s="13" t="s">
        <v>89</v>
      </c>
      <c r="B28" s="13" t="s">
        <v>56</v>
      </c>
      <c r="C28" s="13" t="s">
        <v>110</v>
      </c>
      <c r="D28" s="4" t="s">
        <v>57</v>
      </c>
      <c r="AK28" s="2" t="s">
        <v>49</v>
      </c>
    </row>
    <row r="29" spans="1:37" ht="90" x14ac:dyDescent="0.25">
      <c r="A29" s="13" t="s">
        <v>90</v>
      </c>
      <c r="B29" s="13" t="s">
        <v>58</v>
      </c>
      <c r="C29" s="13" t="s">
        <v>109</v>
      </c>
      <c r="D29" s="4" t="s">
        <v>59</v>
      </c>
      <c r="AK29" s="2" t="s">
        <v>49</v>
      </c>
    </row>
    <row r="30" spans="1:37" ht="75" x14ac:dyDescent="0.25">
      <c r="A30" s="13" t="s">
        <v>91</v>
      </c>
      <c r="B30" s="13" t="s">
        <v>60</v>
      </c>
      <c r="C30" s="13" t="s">
        <v>108</v>
      </c>
      <c r="D30" s="4" t="s">
        <v>61</v>
      </c>
      <c r="AK30" s="2" t="s">
        <v>49</v>
      </c>
    </row>
    <row r="31" spans="1:37" ht="90" x14ac:dyDescent="0.2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140</v>
      </c>
      <c r="B2" s="2"/>
      <c r="C2" s="2"/>
      <c r="D2" s="2"/>
      <c r="E2" s="2"/>
    </row>
    <row r="3" spans="1:5" ht="18.75" x14ac:dyDescent="0.3">
      <c r="A3" s="2"/>
      <c r="B3" s="14" t="s">
        <v>141</v>
      </c>
      <c r="C3" s="2"/>
      <c r="D3" s="2"/>
      <c r="E3" s="2"/>
    </row>
    <row r="4" spans="1:5" ht="18.75" x14ac:dyDescent="0.3">
      <c r="A4" s="2"/>
      <c r="B4" s="14" t="s">
        <v>142</v>
      </c>
      <c r="C4" s="2"/>
      <c r="D4" s="2"/>
      <c r="E4" s="2"/>
    </row>
    <row r="5" spans="1:5" ht="18.75" x14ac:dyDescent="0.3">
      <c r="A5" s="2"/>
      <c r="B5" s="14" t="s">
        <v>143</v>
      </c>
      <c r="C5" s="2"/>
      <c r="D5" s="2"/>
      <c r="E5" s="2"/>
    </row>
    <row r="6" spans="1:5" ht="18.75" x14ac:dyDescent="0.3">
      <c r="A6" s="2"/>
      <c r="B6" s="14" t="s">
        <v>144</v>
      </c>
      <c r="C6" s="2"/>
      <c r="D6" s="2"/>
      <c r="E6" s="2"/>
    </row>
    <row r="7" spans="1:5" ht="18.75" x14ac:dyDescent="0.3">
      <c r="A7" s="2"/>
      <c r="B7" s="14" t="s">
        <v>145</v>
      </c>
      <c r="C7" s="2"/>
      <c r="D7" s="2"/>
      <c r="E7" s="2"/>
    </row>
    <row r="8" spans="1:5" s="2" customFormat="1" ht="18.75" x14ac:dyDescent="0.3">
      <c r="B8" s="14"/>
    </row>
    <row r="9" spans="1:5" x14ac:dyDescent="0.25">
      <c r="A9" s="7" t="s">
        <v>146</v>
      </c>
      <c r="B9" s="2"/>
      <c r="C9" s="159" t="s">
        <v>147</v>
      </c>
      <c r="D9" s="159"/>
      <c r="E9" s="2"/>
    </row>
    <row r="10" spans="1:5" x14ac:dyDescent="0.25">
      <c r="A10" s="2"/>
      <c r="B10" s="2" t="s">
        <v>148</v>
      </c>
      <c r="C10" s="2"/>
      <c r="D10" s="2" t="s">
        <v>149</v>
      </c>
      <c r="E10" s="2"/>
    </row>
    <row r="11" spans="1:5" x14ac:dyDescent="0.25">
      <c r="A11" s="2"/>
      <c r="B11" s="2" t="s">
        <v>150</v>
      </c>
      <c r="C11" s="2"/>
      <c r="D11" s="2" t="s">
        <v>151</v>
      </c>
      <c r="E11" s="2"/>
    </row>
    <row r="12" spans="1:5" x14ac:dyDescent="0.25">
      <c r="A12" s="2"/>
      <c r="B12" s="2"/>
      <c r="C12" s="2"/>
      <c r="D12" s="2" t="s">
        <v>152</v>
      </c>
      <c r="E12" s="2"/>
    </row>
    <row r="17" spans="2:7" x14ac:dyDescent="0.25">
      <c r="B17" s="2" t="s">
        <v>161</v>
      </c>
      <c r="D17" s="2" t="s">
        <v>160</v>
      </c>
      <c r="F17" s="2" t="s">
        <v>160</v>
      </c>
    </row>
    <row r="18" spans="2:7" x14ac:dyDescent="0.25">
      <c r="B18" s="2" t="s">
        <v>162</v>
      </c>
      <c r="D18" s="2" t="s">
        <v>168</v>
      </c>
      <c r="F18" s="2" t="s">
        <v>171</v>
      </c>
    </row>
    <row r="19" spans="2:7" x14ac:dyDescent="0.25">
      <c r="B19" s="2" t="s">
        <v>163</v>
      </c>
      <c r="F19" s="2" t="s">
        <v>170</v>
      </c>
    </row>
    <row r="20" spans="2:7" x14ac:dyDescent="0.25">
      <c r="B20" s="2" t="s">
        <v>164</v>
      </c>
    </row>
    <row r="21" spans="2:7" x14ac:dyDescent="0.25">
      <c r="B21" s="2" t="s">
        <v>165</v>
      </c>
    </row>
    <row r="25" spans="2:7" x14ac:dyDescent="0.25">
      <c r="B25" s="2"/>
      <c r="C25" s="2"/>
      <c r="D25" s="2" t="s">
        <v>166</v>
      </c>
      <c r="E25" s="2" t="s">
        <v>166</v>
      </c>
      <c r="F25" s="2" t="s">
        <v>166</v>
      </c>
      <c r="G25" s="2" t="s">
        <v>167</v>
      </c>
    </row>
    <row r="26" spans="2:7" x14ac:dyDescent="0.25">
      <c r="B26" s="2" t="s">
        <v>168</v>
      </c>
      <c r="C26" s="2">
        <f>'[6]Mappatura processi'!Q7</f>
        <v>0</v>
      </c>
      <c r="D26" s="2" t="str">
        <f>IF(OR(C26 = "Media", C26="Alta",C26="Altissima"),"Altissimo","")</f>
        <v/>
      </c>
      <c r="E26" s="2" t="str">
        <f>IF(C26="Bassa","Alto","")</f>
        <v/>
      </c>
      <c r="F26" s="2" t="str">
        <f>IF(C26="Molto bassa","Medio","")</f>
        <v/>
      </c>
      <c r="G26" s="2" t="str">
        <f>CONCATENATE(D26,E26,F26)</f>
        <v/>
      </c>
    </row>
    <row r="27" spans="2:7" x14ac:dyDescent="0.25">
      <c r="B27" s="2" t="s">
        <v>168</v>
      </c>
      <c r="C27" s="2">
        <f>'[6]Mappatura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25">
      <c r="B28" s="2" t="s">
        <v>168</v>
      </c>
      <c r="C28" s="2">
        <f>'[6]Mappatura processi'!Q9</f>
        <v>0</v>
      </c>
      <c r="D28" s="2" t="str">
        <f t="shared" si="0"/>
        <v/>
      </c>
      <c r="E28" s="2" t="str">
        <f t="shared" si="1"/>
        <v/>
      </c>
      <c r="F28" s="2" t="str">
        <f t="shared" si="2"/>
        <v/>
      </c>
      <c r="G28" s="2" t="str">
        <f t="shared" si="3"/>
        <v/>
      </c>
    </row>
    <row r="29" spans="2:7" x14ac:dyDescent="0.25">
      <c r="B29" s="2" t="s">
        <v>168</v>
      </c>
      <c r="C29" s="2">
        <f>'[6]Mappatura processi'!Q10</f>
        <v>0</v>
      </c>
      <c r="D29" s="2" t="str">
        <f t="shared" si="0"/>
        <v/>
      </c>
      <c r="E29" s="2" t="str">
        <f t="shared" si="1"/>
        <v/>
      </c>
      <c r="F29" s="2" t="str">
        <f t="shared" si="2"/>
        <v/>
      </c>
      <c r="G29" s="2" t="str">
        <f t="shared" si="3"/>
        <v/>
      </c>
    </row>
    <row r="30" spans="2:7" x14ac:dyDescent="0.25">
      <c r="B30" s="2" t="s">
        <v>168</v>
      </c>
      <c r="C30" s="2">
        <f>'[6]Mappatura processi'!Q11</f>
        <v>0</v>
      </c>
      <c r="D30" s="2" t="str">
        <f t="shared" si="0"/>
        <v/>
      </c>
      <c r="E30" s="2" t="str">
        <f t="shared" si="1"/>
        <v/>
      </c>
      <c r="F30" s="2" t="str">
        <f t="shared" si="2"/>
        <v/>
      </c>
      <c r="G30" s="2" t="str">
        <f t="shared" si="3"/>
        <v/>
      </c>
    </row>
    <row r="31" spans="2:7" x14ac:dyDescent="0.25">
      <c r="B31" s="2"/>
      <c r="C31" s="2">
        <f>'[6]Mappatura processi'!Q12</f>
        <v>0</v>
      </c>
      <c r="D31" s="2" t="str">
        <f t="shared" si="0"/>
        <v/>
      </c>
      <c r="E31" s="2" t="str">
        <f t="shared" si="1"/>
        <v/>
      </c>
      <c r="F31" s="2" t="str">
        <f t="shared" si="2"/>
        <v/>
      </c>
      <c r="G31" s="2" t="str">
        <f t="shared" si="3"/>
        <v/>
      </c>
    </row>
    <row r="32" spans="2:7" x14ac:dyDescent="0.25">
      <c r="B32" s="2"/>
      <c r="C32" s="2">
        <f>'[6]Mappatura processi'!Q13</f>
        <v>0</v>
      </c>
      <c r="D32" s="2" t="str">
        <f t="shared" si="0"/>
        <v/>
      </c>
      <c r="E32" s="2" t="str">
        <f t="shared" si="1"/>
        <v/>
      </c>
      <c r="F32" s="2" t="str">
        <f t="shared" si="2"/>
        <v/>
      </c>
      <c r="G32" s="2" t="str">
        <f t="shared" si="3"/>
        <v/>
      </c>
    </row>
    <row r="33" spans="2:7" x14ac:dyDescent="0.25">
      <c r="B33" s="2"/>
      <c r="C33" s="2">
        <f>'[6]Mappatura processi'!Q14</f>
        <v>0</v>
      </c>
      <c r="D33" s="2" t="str">
        <f t="shared" si="0"/>
        <v/>
      </c>
      <c r="E33" s="2" t="str">
        <f t="shared" si="1"/>
        <v/>
      </c>
      <c r="F33" s="2" t="str">
        <f t="shared" si="2"/>
        <v/>
      </c>
      <c r="G33" s="2" t="str">
        <f t="shared" si="3"/>
        <v/>
      </c>
    </row>
    <row r="34" spans="2:7" x14ac:dyDescent="0.25">
      <c r="B34" s="2"/>
      <c r="C34" s="2">
        <f>'[6]Mappatura processi'!Q15</f>
        <v>0</v>
      </c>
      <c r="D34" s="2" t="str">
        <f t="shared" si="0"/>
        <v/>
      </c>
      <c r="E34" s="2" t="str">
        <f t="shared" si="1"/>
        <v/>
      </c>
      <c r="F34" s="2" t="str">
        <f t="shared" si="2"/>
        <v/>
      </c>
      <c r="G34" s="2" t="str">
        <f t="shared" si="3"/>
        <v/>
      </c>
    </row>
    <row r="35" spans="2:7" x14ac:dyDescent="0.25">
      <c r="B35" s="2"/>
      <c r="C35" s="2">
        <f>'[6]Mappatura processi'!Q16</f>
        <v>0</v>
      </c>
      <c r="D35" s="2" t="str">
        <f t="shared" si="0"/>
        <v/>
      </c>
      <c r="E35" s="2" t="str">
        <f t="shared" si="1"/>
        <v/>
      </c>
      <c r="F35" s="2" t="str">
        <f t="shared" si="2"/>
        <v/>
      </c>
      <c r="G35" s="2" t="str">
        <f t="shared" si="3"/>
        <v/>
      </c>
    </row>
    <row r="36" spans="2:7" x14ac:dyDescent="0.25">
      <c r="B36" s="2"/>
      <c r="C36" s="2">
        <f>'[6]Mappatura processi'!Q17</f>
        <v>0</v>
      </c>
      <c r="D36" s="2" t="str">
        <f t="shared" si="0"/>
        <v/>
      </c>
      <c r="E36" s="2" t="str">
        <f t="shared" si="1"/>
        <v/>
      </c>
      <c r="F36" s="2" t="str">
        <f t="shared" si="2"/>
        <v/>
      </c>
      <c r="G36" s="2" t="str">
        <f t="shared" si="3"/>
        <v/>
      </c>
    </row>
    <row r="37" spans="2:7" x14ac:dyDescent="0.25">
      <c r="B37" s="2"/>
      <c r="C37" s="2">
        <f>'[6]Mappatura processi'!Q18</f>
        <v>0</v>
      </c>
      <c r="D37" s="2" t="str">
        <f t="shared" si="0"/>
        <v/>
      </c>
      <c r="E37" s="2" t="str">
        <f t="shared" si="1"/>
        <v/>
      </c>
      <c r="F37" s="2" t="str">
        <f t="shared" si="2"/>
        <v/>
      </c>
      <c r="G37" s="2" t="str">
        <f t="shared" si="3"/>
        <v/>
      </c>
    </row>
    <row r="38" spans="2:7" x14ac:dyDescent="0.25">
      <c r="B38" s="2"/>
      <c r="C38" s="2">
        <f>'[6]Mappatura processi'!Q19</f>
        <v>0</v>
      </c>
      <c r="D38" s="2" t="str">
        <f t="shared" si="0"/>
        <v/>
      </c>
      <c r="E38" s="2" t="str">
        <f t="shared" si="1"/>
        <v/>
      </c>
      <c r="F38" s="2" t="str">
        <f t="shared" si="2"/>
        <v/>
      </c>
      <c r="G38" s="2" t="str">
        <f t="shared" si="3"/>
        <v/>
      </c>
    </row>
    <row r="39" spans="2:7" x14ac:dyDescent="0.25">
      <c r="B39" s="2"/>
      <c r="C39" s="2">
        <f>'[6]Mappatura processi'!Q20</f>
        <v>0</v>
      </c>
      <c r="D39" s="2" t="str">
        <f t="shared" si="0"/>
        <v/>
      </c>
      <c r="E39" s="2" t="str">
        <f t="shared" si="1"/>
        <v/>
      </c>
      <c r="F39" s="2" t="str">
        <f t="shared" si="2"/>
        <v/>
      </c>
      <c r="G39" s="2" t="str">
        <f t="shared" si="3"/>
        <v/>
      </c>
    </row>
    <row r="40" spans="2:7" x14ac:dyDescent="0.25">
      <c r="B40" s="2"/>
      <c r="C40" s="2">
        <f>'[6]Mappatura processi'!Q21</f>
        <v>0</v>
      </c>
      <c r="D40" s="2" t="str">
        <f t="shared" si="0"/>
        <v/>
      </c>
      <c r="E40" s="2" t="str">
        <f t="shared" si="1"/>
        <v/>
      </c>
      <c r="F40" s="2" t="str">
        <f t="shared" si="2"/>
        <v/>
      </c>
      <c r="G40" s="2" t="str">
        <f t="shared" si="3"/>
        <v/>
      </c>
    </row>
    <row r="41" spans="2:7" x14ac:dyDescent="0.25">
      <c r="B41" s="2"/>
      <c r="C41" s="2">
        <f>'[6]Mappatura processi'!Q22</f>
        <v>0</v>
      </c>
      <c r="D41" s="2" t="str">
        <f t="shared" si="0"/>
        <v/>
      </c>
      <c r="E41" s="2" t="str">
        <f t="shared" si="1"/>
        <v/>
      </c>
      <c r="F41" s="2" t="str">
        <f t="shared" si="2"/>
        <v/>
      </c>
      <c r="G41" s="2" t="str">
        <f t="shared" si="3"/>
        <v/>
      </c>
    </row>
    <row r="42" spans="2:7" x14ac:dyDescent="0.25">
      <c r="B42" s="2"/>
      <c r="C42" s="2">
        <f>'[6]Mappatura processi'!Q23</f>
        <v>0</v>
      </c>
      <c r="D42" s="2" t="str">
        <f t="shared" si="0"/>
        <v/>
      </c>
      <c r="E42" s="2" t="str">
        <f t="shared" si="1"/>
        <v/>
      </c>
      <c r="F42" s="2" t="str">
        <f t="shared" si="2"/>
        <v/>
      </c>
      <c r="G42" s="2" t="str">
        <f t="shared" si="3"/>
        <v/>
      </c>
    </row>
    <row r="43" spans="2:7" x14ac:dyDescent="0.25">
      <c r="B43" s="2"/>
      <c r="C43" s="2">
        <f>'[6]Mappatura processi'!Q24</f>
        <v>0</v>
      </c>
      <c r="D43" s="2" t="str">
        <f t="shared" si="0"/>
        <v/>
      </c>
      <c r="E43" s="2" t="str">
        <f t="shared" si="1"/>
        <v/>
      </c>
      <c r="F43" s="2" t="str">
        <f t="shared" si="2"/>
        <v/>
      </c>
      <c r="G43" s="2" t="str">
        <f t="shared" si="3"/>
        <v/>
      </c>
    </row>
    <row r="44" spans="2:7" x14ac:dyDescent="0.25">
      <c r="B44" s="2"/>
      <c r="C44" s="2">
        <f>'[6]Mappatura processi'!Q25</f>
        <v>0</v>
      </c>
      <c r="D44" s="2" t="str">
        <f t="shared" si="0"/>
        <v/>
      </c>
      <c r="E44" s="2" t="str">
        <f t="shared" si="1"/>
        <v/>
      </c>
      <c r="F44" s="2" t="str">
        <f t="shared" si="2"/>
        <v/>
      </c>
      <c r="G44" s="2" t="str">
        <f t="shared" si="3"/>
        <v/>
      </c>
    </row>
    <row r="45" spans="2:7" x14ac:dyDescent="0.25">
      <c r="B45" s="2"/>
      <c r="C45" s="2">
        <f>'[6]Mappatura processi'!Q26</f>
        <v>0</v>
      </c>
      <c r="D45" s="2" t="str">
        <f t="shared" si="0"/>
        <v/>
      </c>
      <c r="E45" s="2" t="str">
        <f t="shared" si="1"/>
        <v/>
      </c>
      <c r="F45" s="2" t="str">
        <f t="shared" si="2"/>
        <v/>
      </c>
      <c r="G45" s="2" t="str">
        <f t="shared" si="3"/>
        <v/>
      </c>
    </row>
    <row r="46" spans="2:7" x14ac:dyDescent="0.25">
      <c r="B46" s="2"/>
      <c r="C46" s="2">
        <f>'[6]Mappatura processi'!Q27</f>
        <v>0</v>
      </c>
      <c r="D46" s="2" t="str">
        <f t="shared" si="0"/>
        <v/>
      </c>
      <c r="E46" s="2" t="str">
        <f t="shared" si="1"/>
        <v/>
      </c>
      <c r="F46" s="2" t="str">
        <f t="shared" si="2"/>
        <v/>
      </c>
      <c r="G46" s="2" t="str">
        <f t="shared" si="3"/>
        <v/>
      </c>
    </row>
    <row r="47" spans="2:7" x14ac:dyDescent="0.25">
      <c r="B47" s="2"/>
      <c r="C47" s="2">
        <f>'[6]Mappatura processi'!Q28</f>
        <v>0</v>
      </c>
      <c r="D47" s="2" t="str">
        <f t="shared" si="0"/>
        <v/>
      </c>
      <c r="E47" s="2" t="str">
        <f t="shared" si="1"/>
        <v/>
      </c>
      <c r="F47" s="2" t="str">
        <f t="shared" si="2"/>
        <v/>
      </c>
      <c r="G47" s="2" t="str">
        <f t="shared" si="3"/>
        <v/>
      </c>
    </row>
    <row r="48" spans="2:7" x14ac:dyDescent="0.25">
      <c r="B48" s="2"/>
      <c r="C48" s="2">
        <f>'[6]Mappatura processi'!Q29</f>
        <v>0</v>
      </c>
      <c r="D48" s="2" t="str">
        <f t="shared" si="0"/>
        <v/>
      </c>
      <c r="E48" s="2" t="str">
        <f t="shared" si="1"/>
        <v/>
      </c>
      <c r="F48" s="2" t="str">
        <f t="shared" si="2"/>
        <v/>
      </c>
      <c r="G48" s="2" t="str">
        <f t="shared" si="3"/>
        <v/>
      </c>
    </row>
    <row r="49" spans="2:7" x14ac:dyDescent="0.25">
      <c r="B49" s="2"/>
      <c r="C49" s="2">
        <f>'[6]Mappatura processi'!Q30</f>
        <v>0</v>
      </c>
      <c r="D49" s="2" t="str">
        <f t="shared" si="0"/>
        <v/>
      </c>
      <c r="E49" s="2" t="str">
        <f t="shared" si="1"/>
        <v/>
      </c>
      <c r="F49" s="2" t="str">
        <f t="shared" si="2"/>
        <v/>
      </c>
      <c r="G49" s="2" t="str">
        <f t="shared" si="3"/>
        <v/>
      </c>
    </row>
    <row r="50" spans="2:7" x14ac:dyDescent="0.25">
      <c r="B50" s="2"/>
      <c r="C50" s="2">
        <f>'[6]Mappatura processi'!Q31</f>
        <v>0</v>
      </c>
      <c r="D50" s="2" t="str">
        <f t="shared" si="0"/>
        <v/>
      </c>
      <c r="E50" s="2" t="str">
        <f t="shared" si="1"/>
        <v/>
      </c>
      <c r="F50" s="2" t="str">
        <f t="shared" si="2"/>
        <v/>
      </c>
      <c r="G50" s="2" t="str">
        <f t="shared" si="3"/>
        <v/>
      </c>
    </row>
    <row r="51" spans="2:7" x14ac:dyDescent="0.25">
      <c r="B51" s="2"/>
      <c r="C51" s="2">
        <f>'[6]Mappatura processi'!Q32</f>
        <v>0</v>
      </c>
      <c r="D51" s="2" t="str">
        <f t="shared" si="0"/>
        <v/>
      </c>
      <c r="E51" s="2" t="str">
        <f t="shared" si="1"/>
        <v/>
      </c>
      <c r="F51" s="2" t="str">
        <f t="shared" si="2"/>
        <v/>
      </c>
      <c r="G51" s="2" t="str">
        <f t="shared" si="3"/>
        <v/>
      </c>
    </row>
    <row r="52" spans="2:7" x14ac:dyDescent="0.25">
      <c r="B52" s="2"/>
      <c r="C52" s="2">
        <f>'[6]Mappatura processi'!Q33</f>
        <v>0</v>
      </c>
      <c r="D52" s="2" t="str">
        <f t="shared" si="0"/>
        <v/>
      </c>
      <c r="E52" s="2" t="str">
        <f t="shared" si="1"/>
        <v/>
      </c>
      <c r="F52" s="2" t="str">
        <f t="shared" si="2"/>
        <v/>
      </c>
      <c r="G52" s="2" t="str">
        <f t="shared" si="3"/>
        <v/>
      </c>
    </row>
    <row r="53" spans="2:7" x14ac:dyDescent="0.25">
      <c r="B53" s="2"/>
      <c r="C53" s="2">
        <f>'[6]Mappatura processi'!Q34</f>
        <v>0</v>
      </c>
      <c r="D53" s="2" t="str">
        <f t="shared" si="0"/>
        <v/>
      </c>
      <c r="E53" s="2" t="str">
        <f t="shared" si="1"/>
        <v/>
      </c>
      <c r="F53" s="2" t="str">
        <f t="shared" si="2"/>
        <v/>
      </c>
      <c r="G53" s="2" t="str">
        <f t="shared" si="3"/>
        <v/>
      </c>
    </row>
    <row r="54" spans="2:7" x14ac:dyDescent="0.25">
      <c r="B54" s="2"/>
      <c r="C54" s="2">
        <f>'[6]Mappatura processi'!Q35</f>
        <v>0</v>
      </c>
      <c r="D54" s="2" t="str">
        <f t="shared" si="0"/>
        <v/>
      </c>
      <c r="E54" s="2" t="str">
        <f t="shared" si="1"/>
        <v/>
      </c>
      <c r="F54" s="2" t="str">
        <f t="shared" si="2"/>
        <v/>
      </c>
      <c r="G54" s="2" t="str">
        <f t="shared" si="3"/>
        <v/>
      </c>
    </row>
    <row r="55" spans="2:7" x14ac:dyDescent="0.25">
      <c r="B55" s="2"/>
      <c r="C55" s="2">
        <f>'[6]Mappatura processi'!Q36</f>
        <v>0</v>
      </c>
      <c r="D55" s="2" t="str">
        <f t="shared" si="0"/>
        <v/>
      </c>
      <c r="E55" s="2" t="str">
        <f t="shared" si="1"/>
        <v/>
      </c>
      <c r="F55" s="2" t="str">
        <f t="shared" si="2"/>
        <v/>
      </c>
      <c r="G55" s="2" t="str">
        <f t="shared" si="3"/>
        <v/>
      </c>
    </row>
    <row r="56" spans="2:7" x14ac:dyDescent="0.25">
      <c r="B56" s="2"/>
      <c r="C56" s="2">
        <f>'[6]Mappatura processi'!Q37</f>
        <v>0</v>
      </c>
      <c r="D56" s="2" t="str">
        <f t="shared" si="0"/>
        <v/>
      </c>
      <c r="E56" s="2" t="str">
        <f t="shared" si="1"/>
        <v/>
      </c>
      <c r="F56" s="2" t="str">
        <f t="shared" si="2"/>
        <v/>
      </c>
      <c r="G56" s="2" t="str">
        <f t="shared" si="3"/>
        <v/>
      </c>
    </row>
    <row r="57" spans="2:7" x14ac:dyDescent="0.25">
      <c r="B57" s="2"/>
      <c r="C57" s="2">
        <f>'[6]Mappatura processi'!Q38</f>
        <v>0</v>
      </c>
      <c r="D57" s="2" t="str">
        <f t="shared" si="0"/>
        <v/>
      </c>
      <c r="E57" s="2" t="str">
        <f t="shared" si="1"/>
        <v/>
      </c>
      <c r="F57" s="2" t="str">
        <f t="shared" si="2"/>
        <v/>
      </c>
      <c r="G57" s="2" t="str">
        <f t="shared" si="3"/>
        <v/>
      </c>
    </row>
    <row r="58" spans="2:7" x14ac:dyDescent="0.25">
      <c r="B58" s="2"/>
      <c r="C58" s="2">
        <f>'[6]Mappatura processi'!Q39</f>
        <v>0</v>
      </c>
      <c r="D58" s="2" t="str">
        <f t="shared" si="0"/>
        <v/>
      </c>
      <c r="E58" s="2" t="str">
        <f t="shared" si="1"/>
        <v/>
      </c>
      <c r="F58" s="2" t="str">
        <f t="shared" si="2"/>
        <v/>
      </c>
      <c r="G58" s="2" t="str">
        <f t="shared" si="3"/>
        <v/>
      </c>
    </row>
    <row r="59" spans="2:7" x14ac:dyDescent="0.25">
      <c r="B59" s="2"/>
      <c r="C59" s="2">
        <f>'[6]Mappatura processi'!Q40</f>
        <v>0</v>
      </c>
      <c r="D59" s="2" t="str">
        <f t="shared" si="0"/>
        <v/>
      </c>
      <c r="E59" s="2" t="str">
        <f t="shared" si="1"/>
        <v/>
      </c>
      <c r="F59" s="2" t="str">
        <f t="shared" si="2"/>
        <v/>
      </c>
      <c r="G59" s="2" t="str">
        <f t="shared" si="3"/>
        <v/>
      </c>
    </row>
    <row r="60" spans="2:7" x14ac:dyDescent="0.25">
      <c r="B60" s="2"/>
      <c r="C60" s="2">
        <f>'[6]Mappatura processi'!Q41</f>
        <v>0</v>
      </c>
      <c r="D60" s="2" t="str">
        <f t="shared" si="0"/>
        <v/>
      </c>
      <c r="E60" s="2" t="str">
        <f t="shared" si="1"/>
        <v/>
      </c>
      <c r="F60" s="2" t="str">
        <f t="shared" si="2"/>
        <v/>
      </c>
      <c r="G60" s="2" t="str">
        <f t="shared" si="3"/>
        <v/>
      </c>
    </row>
    <row r="61" spans="2:7" x14ac:dyDescent="0.25">
      <c r="B61" s="2"/>
      <c r="C61" s="2">
        <f>'[6]Mappatura processi'!Q42</f>
        <v>0</v>
      </c>
      <c r="D61" s="2" t="str">
        <f t="shared" si="0"/>
        <v/>
      </c>
      <c r="E61" s="2" t="str">
        <f t="shared" si="1"/>
        <v/>
      </c>
      <c r="F61" s="2" t="str">
        <f t="shared" si="2"/>
        <v/>
      </c>
      <c r="G61" s="2" t="str">
        <f t="shared" si="3"/>
        <v/>
      </c>
    </row>
    <row r="62" spans="2:7" x14ac:dyDescent="0.25">
      <c r="B62" s="2"/>
      <c r="C62" s="2">
        <f>'[6]Mappatura processi'!Q43</f>
        <v>0</v>
      </c>
      <c r="D62" s="2" t="str">
        <f t="shared" si="0"/>
        <v/>
      </c>
      <c r="E62" s="2" t="str">
        <f t="shared" si="1"/>
        <v/>
      </c>
      <c r="F62" s="2" t="str">
        <f t="shared" si="2"/>
        <v/>
      </c>
      <c r="G62" s="2" t="str">
        <f t="shared" si="3"/>
        <v/>
      </c>
    </row>
    <row r="63" spans="2:7" x14ac:dyDescent="0.25">
      <c r="B63" s="2"/>
      <c r="C63" s="2">
        <f>'[6]Mappatura processi'!Q44</f>
        <v>0</v>
      </c>
      <c r="D63" s="2" t="str">
        <f t="shared" si="0"/>
        <v/>
      </c>
      <c r="E63" s="2" t="str">
        <f t="shared" si="1"/>
        <v/>
      </c>
      <c r="F63" s="2" t="str">
        <f t="shared" si="2"/>
        <v/>
      </c>
      <c r="G63" s="2" t="str">
        <f t="shared" si="3"/>
        <v/>
      </c>
    </row>
    <row r="64" spans="2:7" x14ac:dyDescent="0.25">
      <c r="B64" s="2"/>
      <c r="C64" s="2">
        <f>'[6]Mappatura processi'!Q45</f>
        <v>0</v>
      </c>
      <c r="D64" s="2" t="str">
        <f t="shared" si="0"/>
        <v/>
      </c>
      <c r="E64" s="2" t="str">
        <f t="shared" si="1"/>
        <v/>
      </c>
      <c r="F64" s="2" t="str">
        <f t="shared" si="2"/>
        <v/>
      </c>
      <c r="G64" s="2" t="str">
        <f t="shared" si="3"/>
        <v/>
      </c>
    </row>
    <row r="65" spans="2:7" x14ac:dyDescent="0.25">
      <c r="B65" s="2"/>
      <c r="C65" s="2">
        <f>'[6]Mappatura processi'!Q46</f>
        <v>0</v>
      </c>
      <c r="D65" s="2" t="str">
        <f t="shared" si="0"/>
        <v/>
      </c>
      <c r="E65" s="2" t="str">
        <f t="shared" si="1"/>
        <v/>
      </c>
      <c r="F65" s="2" t="str">
        <f t="shared" si="2"/>
        <v/>
      </c>
      <c r="G65" s="2" t="str">
        <f t="shared" si="3"/>
        <v/>
      </c>
    </row>
    <row r="66" spans="2:7" x14ac:dyDescent="0.25">
      <c r="B66" s="2"/>
      <c r="C66" s="2">
        <f>'[6]Mappatura processi'!Q47</f>
        <v>0</v>
      </c>
      <c r="D66" s="2" t="str">
        <f t="shared" si="0"/>
        <v/>
      </c>
      <c r="E66" s="2" t="str">
        <f t="shared" si="1"/>
        <v/>
      </c>
      <c r="F66" s="2" t="str">
        <f t="shared" si="2"/>
        <v/>
      </c>
      <c r="G66" s="2" t="str">
        <f t="shared" si="3"/>
        <v/>
      </c>
    </row>
    <row r="67" spans="2:7" x14ac:dyDescent="0.25">
      <c r="B67" s="2"/>
      <c r="C67" s="2">
        <f>'[6]Mappatura processi'!Q48</f>
        <v>0</v>
      </c>
      <c r="D67" s="2" t="str">
        <f t="shared" si="0"/>
        <v/>
      </c>
      <c r="E67" s="2" t="str">
        <f t="shared" si="1"/>
        <v/>
      </c>
      <c r="F67" s="2" t="str">
        <f t="shared" si="2"/>
        <v/>
      </c>
      <c r="G67" s="2" t="str">
        <f t="shared" si="3"/>
        <v/>
      </c>
    </row>
    <row r="68" spans="2:7" x14ac:dyDescent="0.25">
      <c r="B68" s="2"/>
      <c r="C68" s="2">
        <f>'[6]Mappatura processi'!Q49</f>
        <v>0</v>
      </c>
      <c r="D68" s="2" t="str">
        <f t="shared" si="0"/>
        <v/>
      </c>
      <c r="E68" s="2" t="str">
        <f t="shared" si="1"/>
        <v/>
      </c>
      <c r="F68" s="2" t="str">
        <f t="shared" si="2"/>
        <v/>
      </c>
      <c r="G68" s="2" t="str">
        <f t="shared" si="3"/>
        <v/>
      </c>
    </row>
    <row r="69" spans="2:7" x14ac:dyDescent="0.25">
      <c r="B69" s="2"/>
      <c r="C69" s="2">
        <f>'[6]Mappatura processi'!Q50</f>
        <v>0</v>
      </c>
      <c r="D69" s="2" t="str">
        <f t="shared" si="0"/>
        <v/>
      </c>
      <c r="E69" s="2" t="str">
        <f t="shared" si="1"/>
        <v/>
      </c>
      <c r="F69" s="2" t="str">
        <f t="shared" si="2"/>
        <v/>
      </c>
      <c r="G69" s="2" t="str">
        <f t="shared" si="3"/>
        <v/>
      </c>
    </row>
    <row r="70" spans="2:7" x14ac:dyDescent="0.25">
      <c r="B70" s="2"/>
      <c r="C70" s="2">
        <f>'[6]Mappatura processi'!Q51</f>
        <v>0</v>
      </c>
      <c r="D70" s="2" t="str">
        <f t="shared" si="0"/>
        <v/>
      </c>
      <c r="E70" s="2" t="str">
        <f t="shared" si="1"/>
        <v/>
      </c>
      <c r="F70" s="2" t="str">
        <f t="shared" si="2"/>
        <v/>
      </c>
      <c r="G70" s="2" t="str">
        <f t="shared" si="3"/>
        <v/>
      </c>
    </row>
    <row r="71" spans="2:7" x14ac:dyDescent="0.25">
      <c r="B71" s="2"/>
      <c r="C71" s="2">
        <f>'[6]Mappatura processi'!Q52</f>
        <v>0</v>
      </c>
      <c r="D71" s="2" t="str">
        <f t="shared" si="0"/>
        <v/>
      </c>
      <c r="E71" s="2" t="str">
        <f t="shared" si="1"/>
        <v/>
      </c>
      <c r="F71" s="2" t="str">
        <f t="shared" si="2"/>
        <v/>
      </c>
      <c r="G71" s="2" t="str">
        <f t="shared" si="3"/>
        <v/>
      </c>
    </row>
    <row r="72" spans="2:7" x14ac:dyDescent="0.25">
      <c r="B72" s="2"/>
      <c r="C72" s="2">
        <f>'[6]Mappatura processi'!Q53</f>
        <v>0</v>
      </c>
      <c r="D72" s="2" t="str">
        <f t="shared" si="0"/>
        <v/>
      </c>
      <c r="E72" s="2" t="str">
        <f t="shared" si="1"/>
        <v/>
      </c>
      <c r="F72" s="2" t="str">
        <f t="shared" si="2"/>
        <v/>
      </c>
      <c r="G72" s="2" t="str">
        <f t="shared" si="3"/>
        <v/>
      </c>
    </row>
    <row r="73" spans="2:7" x14ac:dyDescent="0.25">
      <c r="B73" s="2"/>
      <c r="C73" s="2">
        <f>'[6]Mappatura processi'!Q54</f>
        <v>0</v>
      </c>
      <c r="D73" s="2" t="str">
        <f t="shared" si="0"/>
        <v/>
      </c>
      <c r="E73" s="2" t="str">
        <f t="shared" si="1"/>
        <v/>
      </c>
      <c r="F73" s="2" t="str">
        <f t="shared" si="2"/>
        <v/>
      </c>
      <c r="G73" s="2" t="str">
        <f t="shared" si="3"/>
        <v/>
      </c>
    </row>
    <row r="74" spans="2:7" x14ac:dyDescent="0.25">
      <c r="B74" s="2"/>
      <c r="C74" s="2">
        <f>'[6]Mappatura processi'!Q55</f>
        <v>0</v>
      </c>
      <c r="D74" s="2" t="str">
        <f t="shared" si="0"/>
        <v/>
      </c>
      <c r="E74" s="2" t="str">
        <f t="shared" si="1"/>
        <v/>
      </c>
      <c r="F74" s="2" t="str">
        <f t="shared" si="2"/>
        <v/>
      </c>
      <c r="G74" s="2" t="str">
        <f t="shared" si="3"/>
        <v/>
      </c>
    </row>
    <row r="75" spans="2:7" x14ac:dyDescent="0.25">
      <c r="B75" s="2"/>
      <c r="C75" s="2">
        <f>'[6]Mappatura processi'!Q56</f>
        <v>0</v>
      </c>
      <c r="D75" s="2" t="str">
        <f t="shared" si="0"/>
        <v/>
      </c>
      <c r="E75" s="2" t="str">
        <f t="shared" si="1"/>
        <v/>
      </c>
      <c r="F75" s="2" t="str">
        <f t="shared" si="2"/>
        <v/>
      </c>
      <c r="G75" s="2" t="str">
        <f t="shared" si="3"/>
        <v/>
      </c>
    </row>
    <row r="76" spans="2:7" x14ac:dyDescent="0.25">
      <c r="B76" s="2"/>
      <c r="C76" s="2">
        <f>'[6]Mappatura processi'!Q57</f>
        <v>0</v>
      </c>
      <c r="D76" s="2" t="str">
        <f t="shared" si="0"/>
        <v/>
      </c>
      <c r="E76" s="2" t="str">
        <f t="shared" si="1"/>
        <v/>
      </c>
      <c r="F76" s="2" t="str">
        <f t="shared" si="2"/>
        <v/>
      </c>
      <c r="G76" s="2" t="str">
        <f t="shared" si="3"/>
        <v/>
      </c>
    </row>
    <row r="77" spans="2:7" x14ac:dyDescent="0.25">
      <c r="B77" s="2"/>
      <c r="C77" s="2">
        <f>'[6]Mappatura processi'!Q58</f>
        <v>0</v>
      </c>
      <c r="D77" s="2" t="str">
        <f t="shared" si="0"/>
        <v/>
      </c>
      <c r="E77" s="2" t="str">
        <f t="shared" si="1"/>
        <v/>
      </c>
      <c r="F77" s="2" t="str">
        <f t="shared" si="2"/>
        <v/>
      </c>
      <c r="G77" s="2" t="str">
        <f t="shared" si="3"/>
        <v/>
      </c>
    </row>
    <row r="78" spans="2:7" x14ac:dyDescent="0.25">
      <c r="B78" s="2"/>
      <c r="C78" s="2">
        <f>'[6]Mappatura processi'!Q59</f>
        <v>0</v>
      </c>
      <c r="D78" s="2" t="str">
        <f t="shared" si="0"/>
        <v/>
      </c>
      <c r="E78" s="2" t="str">
        <f t="shared" si="1"/>
        <v/>
      </c>
      <c r="F78" s="2" t="str">
        <f t="shared" si="2"/>
        <v/>
      </c>
      <c r="G78" s="2" t="str">
        <f t="shared" si="3"/>
        <v/>
      </c>
    </row>
    <row r="79" spans="2:7" x14ac:dyDescent="0.25">
      <c r="B79" s="2"/>
      <c r="C79" s="2">
        <f>'[6]Mappatura processi'!Q60</f>
        <v>0</v>
      </c>
      <c r="D79" s="2" t="str">
        <f t="shared" si="0"/>
        <v/>
      </c>
      <c r="E79" s="2" t="str">
        <f t="shared" si="1"/>
        <v/>
      </c>
      <c r="F79" s="2" t="str">
        <f t="shared" si="2"/>
        <v/>
      </c>
      <c r="G79" s="2" t="str">
        <f t="shared" si="3"/>
        <v/>
      </c>
    </row>
    <row r="80" spans="2:7" x14ac:dyDescent="0.25">
      <c r="B80" s="2"/>
      <c r="C80" s="2">
        <f>'[6]Mappatura processi'!Q61</f>
        <v>0</v>
      </c>
      <c r="D80" s="2" t="str">
        <f t="shared" si="0"/>
        <v/>
      </c>
      <c r="E80" s="2" t="str">
        <f t="shared" si="1"/>
        <v/>
      </c>
      <c r="F80" s="2" t="str">
        <f t="shared" si="2"/>
        <v/>
      </c>
      <c r="G80" s="2" t="str">
        <f t="shared" si="3"/>
        <v/>
      </c>
    </row>
    <row r="81" spans="2:7" x14ac:dyDescent="0.25">
      <c r="B81" s="2"/>
      <c r="C81" s="2">
        <f>'[6]Mappatura processi'!Q62</f>
        <v>0</v>
      </c>
      <c r="D81" s="2" t="str">
        <f t="shared" si="0"/>
        <v/>
      </c>
      <c r="E81" s="2" t="str">
        <f t="shared" si="1"/>
        <v/>
      </c>
      <c r="F81" s="2" t="str">
        <f t="shared" si="2"/>
        <v/>
      </c>
      <c r="G81" s="2" t="str">
        <f t="shared" si="3"/>
        <v/>
      </c>
    </row>
    <row r="82" spans="2:7" x14ac:dyDescent="0.25">
      <c r="B82" s="2"/>
      <c r="C82" s="2">
        <f>'[6]Mappatura processi'!Q63</f>
        <v>0</v>
      </c>
      <c r="D82" s="2" t="str">
        <f t="shared" si="0"/>
        <v/>
      </c>
      <c r="E82" s="2" t="str">
        <f t="shared" si="1"/>
        <v/>
      </c>
      <c r="F82" s="2" t="str">
        <f t="shared" si="2"/>
        <v/>
      </c>
      <c r="G82" s="2" t="str">
        <f t="shared" si="3"/>
        <v/>
      </c>
    </row>
    <row r="83" spans="2:7" x14ac:dyDescent="0.25">
      <c r="B83" s="2"/>
      <c r="C83" s="2">
        <f>'[6]Mappatura processi'!Q64</f>
        <v>0</v>
      </c>
      <c r="D83" s="2" t="str">
        <f t="shared" si="0"/>
        <v/>
      </c>
      <c r="E83" s="2" t="str">
        <f t="shared" si="1"/>
        <v/>
      </c>
      <c r="F83" s="2" t="str">
        <f t="shared" si="2"/>
        <v/>
      </c>
      <c r="G83" s="2" t="str">
        <f t="shared" si="3"/>
        <v/>
      </c>
    </row>
    <row r="84" spans="2:7" x14ac:dyDescent="0.25">
      <c r="B84" s="2"/>
      <c r="C84" s="2">
        <f>'[6]Mappatura processi'!Q65</f>
        <v>0</v>
      </c>
      <c r="D84" s="2" t="str">
        <f t="shared" si="0"/>
        <v/>
      </c>
      <c r="E84" s="2" t="str">
        <f t="shared" si="1"/>
        <v/>
      </c>
      <c r="F84" s="2" t="str">
        <f t="shared" si="2"/>
        <v/>
      </c>
      <c r="G84" s="2" t="str">
        <f t="shared" si="3"/>
        <v/>
      </c>
    </row>
    <row r="85" spans="2:7" x14ac:dyDescent="0.25">
      <c r="B85" s="2"/>
      <c r="C85" s="2">
        <f>'[6]Mappatura processi'!Q66</f>
        <v>0</v>
      </c>
      <c r="D85" s="2" t="str">
        <f t="shared" si="0"/>
        <v/>
      </c>
      <c r="E85" s="2" t="str">
        <f t="shared" si="1"/>
        <v/>
      </c>
      <c r="F85" s="2" t="str">
        <f t="shared" si="2"/>
        <v/>
      </c>
      <c r="G85" s="2" t="str">
        <f t="shared" si="3"/>
        <v/>
      </c>
    </row>
    <row r="86" spans="2:7" x14ac:dyDescent="0.25">
      <c r="B86" s="2"/>
      <c r="C86" s="2">
        <f>'[6]Mappatura processi'!Q67</f>
        <v>0</v>
      </c>
      <c r="D86" s="2" t="str">
        <f t="shared" si="0"/>
        <v/>
      </c>
      <c r="E86" s="2" t="str">
        <f t="shared" si="1"/>
        <v/>
      </c>
      <c r="F86" s="2" t="str">
        <f t="shared" si="2"/>
        <v/>
      </c>
      <c r="G86" s="2" t="str">
        <f t="shared" si="3"/>
        <v/>
      </c>
    </row>
    <row r="87" spans="2:7" x14ac:dyDescent="0.25">
      <c r="B87" s="2"/>
      <c r="C87" s="2">
        <f>'[6]Mappatura processi'!Q68</f>
        <v>0</v>
      </c>
      <c r="D87" s="2" t="str">
        <f t="shared" si="0"/>
        <v/>
      </c>
      <c r="E87" s="2" t="str">
        <f t="shared" si="1"/>
        <v/>
      </c>
      <c r="F87" s="2" t="str">
        <f t="shared" si="2"/>
        <v/>
      </c>
      <c r="G87" s="2" t="str">
        <f t="shared" si="3"/>
        <v/>
      </c>
    </row>
    <row r="88" spans="2:7" x14ac:dyDescent="0.25">
      <c r="B88" s="2"/>
      <c r="C88" s="2">
        <f>'[6]Mappatura processi'!Q69</f>
        <v>0</v>
      </c>
      <c r="D88" s="2" t="str">
        <f t="shared" si="0"/>
        <v/>
      </c>
      <c r="E88" s="2" t="str">
        <f t="shared" si="1"/>
        <v/>
      </c>
      <c r="F88" s="2" t="str">
        <f t="shared" si="2"/>
        <v/>
      </c>
      <c r="G88" s="2" t="str">
        <f t="shared" si="3"/>
        <v/>
      </c>
    </row>
    <row r="89" spans="2:7" x14ac:dyDescent="0.25">
      <c r="B89" s="2"/>
      <c r="C89" s="2">
        <f>'[6]Mappatura processi'!Q70</f>
        <v>0</v>
      </c>
      <c r="D89" s="2" t="str">
        <f t="shared" si="0"/>
        <v/>
      </c>
      <c r="E89" s="2" t="str">
        <f t="shared" si="1"/>
        <v/>
      </c>
      <c r="F89" s="2" t="str">
        <f t="shared" si="2"/>
        <v/>
      </c>
      <c r="G89" s="2" t="str">
        <f t="shared" si="3"/>
        <v/>
      </c>
    </row>
    <row r="90" spans="2:7" x14ac:dyDescent="0.25">
      <c r="B90" s="2"/>
      <c r="C90" s="2">
        <f>'[6]Mappatura processi'!Q71</f>
        <v>0</v>
      </c>
      <c r="D90" s="2" t="str">
        <f t="shared" si="0"/>
        <v/>
      </c>
      <c r="E90" s="2" t="str">
        <f t="shared" si="1"/>
        <v/>
      </c>
      <c r="F90" s="2" t="str">
        <f t="shared" si="2"/>
        <v/>
      </c>
      <c r="G90" s="2" t="str">
        <f t="shared" si="3"/>
        <v/>
      </c>
    </row>
    <row r="91" spans="2:7" x14ac:dyDescent="0.25">
      <c r="B91" s="2"/>
      <c r="C91" s="2">
        <f>'[6]Mappatura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f>'[6]Mappatura processi'!Q73</f>
        <v>0</v>
      </c>
      <c r="D92" s="2" t="str">
        <f t="shared" si="4"/>
        <v/>
      </c>
      <c r="E92" s="2" t="str">
        <f t="shared" si="5"/>
        <v/>
      </c>
      <c r="F92" s="2" t="str">
        <f t="shared" si="6"/>
        <v/>
      </c>
      <c r="G92" s="2" t="str">
        <f t="shared" si="7"/>
        <v/>
      </c>
    </row>
    <row r="93" spans="2:7" x14ac:dyDescent="0.25">
      <c r="B93" s="2"/>
      <c r="C93" s="2">
        <f>'[6]Mappatura processi'!Q74</f>
        <v>0</v>
      </c>
      <c r="D93" s="2" t="str">
        <f t="shared" si="4"/>
        <v/>
      </c>
      <c r="E93" s="2" t="str">
        <f t="shared" si="5"/>
        <v/>
      </c>
      <c r="F93" s="2" t="str">
        <f t="shared" si="6"/>
        <v/>
      </c>
      <c r="G93" s="2" t="str">
        <f t="shared" si="7"/>
        <v/>
      </c>
    </row>
    <row r="94" spans="2:7" x14ac:dyDescent="0.25">
      <c r="B94" s="2"/>
      <c r="C94" s="2">
        <f>'[6]Mappatura processi'!Q75</f>
        <v>0</v>
      </c>
      <c r="D94" s="2" t="str">
        <f t="shared" si="4"/>
        <v/>
      </c>
      <c r="E94" s="2" t="str">
        <f t="shared" si="5"/>
        <v/>
      </c>
      <c r="F94" s="2" t="str">
        <f t="shared" si="6"/>
        <v/>
      </c>
      <c r="G94" s="2" t="str">
        <f t="shared" si="7"/>
        <v/>
      </c>
    </row>
    <row r="95" spans="2:7" x14ac:dyDescent="0.25">
      <c r="B95" s="2"/>
      <c r="C95" s="2">
        <f>'[6]Mappatura processi'!Q76</f>
        <v>0</v>
      </c>
      <c r="D95" s="2" t="str">
        <f t="shared" si="4"/>
        <v/>
      </c>
      <c r="E95" s="2" t="str">
        <f t="shared" si="5"/>
        <v/>
      </c>
      <c r="F95" s="2" t="str">
        <f t="shared" si="6"/>
        <v/>
      </c>
      <c r="G95" s="2" t="str">
        <f t="shared" si="7"/>
        <v/>
      </c>
    </row>
    <row r="96" spans="2:7" x14ac:dyDescent="0.25">
      <c r="B96" s="2"/>
      <c r="C96" s="2">
        <f>'[6]Mappatura processi'!Q77</f>
        <v>0</v>
      </c>
      <c r="D96" s="2" t="str">
        <f t="shared" si="4"/>
        <v/>
      </c>
      <c r="E96" s="2" t="str">
        <f t="shared" si="5"/>
        <v/>
      </c>
      <c r="F96" s="2" t="str">
        <f t="shared" si="6"/>
        <v/>
      </c>
      <c r="G96" s="2" t="str">
        <f t="shared" si="7"/>
        <v/>
      </c>
    </row>
    <row r="97" spans="2:7" x14ac:dyDescent="0.25">
      <c r="B97" s="2"/>
      <c r="C97" s="2">
        <f>'[6]Mappatura processi'!Q78</f>
        <v>0</v>
      </c>
      <c r="D97" s="2" t="str">
        <f t="shared" si="4"/>
        <v/>
      </c>
      <c r="E97" s="2" t="str">
        <f t="shared" si="5"/>
        <v/>
      </c>
      <c r="F97" s="2" t="str">
        <f t="shared" si="6"/>
        <v/>
      </c>
      <c r="G97" s="2" t="str">
        <f t="shared" si="7"/>
        <v/>
      </c>
    </row>
    <row r="98" spans="2:7" x14ac:dyDescent="0.25">
      <c r="B98" s="2"/>
      <c r="C98" s="2">
        <f>'[6]Mappatura processi'!Q79</f>
        <v>0</v>
      </c>
      <c r="D98" s="2" t="str">
        <f t="shared" si="4"/>
        <v/>
      </c>
      <c r="E98" s="2" t="str">
        <f t="shared" si="5"/>
        <v/>
      </c>
      <c r="F98" s="2" t="str">
        <f t="shared" si="6"/>
        <v/>
      </c>
      <c r="G98" s="2" t="str">
        <f t="shared" si="7"/>
        <v/>
      </c>
    </row>
    <row r="99" spans="2:7" x14ac:dyDescent="0.25">
      <c r="B99" s="2"/>
      <c r="C99" s="2">
        <f>'[6]Mappatura processi'!Q80</f>
        <v>0</v>
      </c>
      <c r="D99" s="2" t="str">
        <f t="shared" si="4"/>
        <v/>
      </c>
      <c r="E99" s="2" t="str">
        <f t="shared" si="5"/>
        <v/>
      </c>
      <c r="F99" s="2" t="str">
        <f t="shared" si="6"/>
        <v/>
      </c>
      <c r="G99" s="2" t="str">
        <f t="shared" si="7"/>
        <v/>
      </c>
    </row>
    <row r="100" spans="2:7" x14ac:dyDescent="0.25">
      <c r="B100" s="2"/>
      <c r="C100" s="2">
        <f>'[6]Mappatura processi'!Q81</f>
        <v>0</v>
      </c>
      <c r="D100" s="2" t="str">
        <f t="shared" si="4"/>
        <v/>
      </c>
      <c r="E100" s="2" t="str">
        <f t="shared" si="5"/>
        <v/>
      </c>
      <c r="F100" s="2" t="str">
        <f t="shared" si="6"/>
        <v/>
      </c>
      <c r="G100" s="2" t="str">
        <f t="shared" si="7"/>
        <v/>
      </c>
    </row>
    <row r="101" spans="2:7" x14ac:dyDescent="0.25">
      <c r="B101" s="2"/>
      <c r="C101" s="2">
        <f>'[6]Mappatura processi'!Q82</f>
        <v>0</v>
      </c>
      <c r="D101" s="2" t="str">
        <f t="shared" si="4"/>
        <v/>
      </c>
      <c r="E101" s="2" t="str">
        <f t="shared" si="5"/>
        <v/>
      </c>
      <c r="F101" s="2" t="str">
        <f t="shared" si="6"/>
        <v/>
      </c>
      <c r="G101" s="2" t="str">
        <f t="shared" si="7"/>
        <v/>
      </c>
    </row>
    <row r="102" spans="2:7" x14ac:dyDescent="0.25">
      <c r="B102" s="2"/>
      <c r="C102" s="2">
        <f>'[6]Mappatura processi'!Q83</f>
        <v>0</v>
      </c>
      <c r="D102" s="2" t="str">
        <f t="shared" si="4"/>
        <v/>
      </c>
      <c r="E102" s="2" t="str">
        <f t="shared" si="5"/>
        <v/>
      </c>
      <c r="F102" s="2" t="str">
        <f t="shared" si="6"/>
        <v/>
      </c>
      <c r="G102" s="2" t="str">
        <f t="shared" si="7"/>
        <v/>
      </c>
    </row>
    <row r="103" spans="2:7" x14ac:dyDescent="0.25">
      <c r="B103" s="2"/>
      <c r="C103" s="2">
        <f>'[6]Mappatura processi'!Q84</f>
        <v>0</v>
      </c>
      <c r="D103" s="2" t="str">
        <f t="shared" si="4"/>
        <v/>
      </c>
      <c r="E103" s="2" t="str">
        <f t="shared" si="5"/>
        <v/>
      </c>
      <c r="F103" s="2" t="str">
        <f t="shared" si="6"/>
        <v/>
      </c>
      <c r="G103" s="2" t="str">
        <f t="shared" si="7"/>
        <v/>
      </c>
    </row>
    <row r="104" spans="2:7" x14ac:dyDescent="0.25">
      <c r="B104" s="2"/>
      <c r="C104" s="2">
        <f>'[6]Mappatura processi'!Q85</f>
        <v>0</v>
      </c>
      <c r="D104" s="2" t="str">
        <f t="shared" si="4"/>
        <v/>
      </c>
      <c r="E104" s="2" t="str">
        <f t="shared" si="5"/>
        <v/>
      </c>
      <c r="F104" s="2" t="str">
        <f t="shared" si="6"/>
        <v/>
      </c>
      <c r="G104" s="2" t="str">
        <f t="shared" si="7"/>
        <v/>
      </c>
    </row>
    <row r="105" spans="2:7" x14ac:dyDescent="0.25">
      <c r="B105" s="2"/>
      <c r="C105" s="2">
        <f>'[6]Mappatura processi'!Q86</f>
        <v>0</v>
      </c>
      <c r="D105" s="2" t="str">
        <f t="shared" si="4"/>
        <v/>
      </c>
      <c r="E105" s="2" t="str">
        <f t="shared" si="5"/>
        <v/>
      </c>
      <c r="F105" s="2" t="str">
        <f t="shared" si="6"/>
        <v/>
      </c>
      <c r="G105" s="2" t="str">
        <f t="shared" si="7"/>
        <v/>
      </c>
    </row>
    <row r="106" spans="2:7" x14ac:dyDescent="0.25">
      <c r="B106" s="2"/>
      <c r="C106" s="2">
        <f>'[6]Mappatura processi'!Q87</f>
        <v>0</v>
      </c>
      <c r="D106" s="2" t="str">
        <f t="shared" si="4"/>
        <v/>
      </c>
      <c r="E106" s="2" t="str">
        <f t="shared" si="5"/>
        <v/>
      </c>
      <c r="F106" s="2" t="str">
        <f t="shared" si="6"/>
        <v/>
      </c>
      <c r="G106" s="2" t="str">
        <f t="shared" si="7"/>
        <v/>
      </c>
    </row>
    <row r="107" spans="2:7" x14ac:dyDescent="0.25">
      <c r="B107" s="2"/>
      <c r="C107" s="2">
        <f>'[6]Mappatura processi'!Q88</f>
        <v>0</v>
      </c>
      <c r="D107" s="2" t="str">
        <f t="shared" si="4"/>
        <v/>
      </c>
      <c r="E107" s="2" t="str">
        <f t="shared" si="5"/>
        <v/>
      </c>
      <c r="F107" s="2" t="str">
        <f t="shared" si="6"/>
        <v/>
      </c>
      <c r="G107" s="2" t="str">
        <f t="shared" si="7"/>
        <v/>
      </c>
    </row>
    <row r="108" spans="2:7" x14ac:dyDescent="0.25">
      <c r="B108" s="2"/>
      <c r="C108" s="2">
        <f>'[6]Mappatura processi'!Q89</f>
        <v>0</v>
      </c>
      <c r="D108" s="2" t="str">
        <f t="shared" si="4"/>
        <v/>
      </c>
      <c r="E108" s="2" t="str">
        <f t="shared" si="5"/>
        <v/>
      </c>
      <c r="F108" s="2" t="str">
        <f t="shared" si="6"/>
        <v/>
      </c>
      <c r="G108" s="2" t="str">
        <f t="shared" si="7"/>
        <v/>
      </c>
    </row>
    <row r="109" spans="2:7" x14ac:dyDescent="0.25">
      <c r="B109" s="2"/>
      <c r="C109" s="2">
        <f>'[6]Mappatura processi'!Q90</f>
        <v>0</v>
      </c>
      <c r="D109" s="2" t="str">
        <f t="shared" si="4"/>
        <v/>
      </c>
      <c r="E109" s="2" t="str">
        <f t="shared" si="5"/>
        <v/>
      </c>
      <c r="F109" s="2" t="str">
        <f t="shared" si="6"/>
        <v/>
      </c>
      <c r="G109" s="2" t="str">
        <f t="shared" si="7"/>
        <v/>
      </c>
    </row>
    <row r="110" spans="2:7" x14ac:dyDescent="0.25">
      <c r="B110" s="2"/>
      <c r="C110" s="2">
        <f>'[6]Mappatura processi'!Q91</f>
        <v>0</v>
      </c>
      <c r="D110" s="2" t="str">
        <f t="shared" si="4"/>
        <v/>
      </c>
      <c r="E110" s="2" t="str">
        <f t="shared" si="5"/>
        <v/>
      </c>
      <c r="F110" s="2" t="str">
        <f t="shared" si="6"/>
        <v/>
      </c>
      <c r="G110" s="2" t="str">
        <f t="shared" si="7"/>
        <v/>
      </c>
    </row>
    <row r="111" spans="2:7" x14ac:dyDescent="0.25">
      <c r="B111" s="2"/>
      <c r="C111" s="2">
        <f>'[6]Mappatura processi'!Q92</f>
        <v>0</v>
      </c>
      <c r="D111" s="2" t="str">
        <f t="shared" si="4"/>
        <v/>
      </c>
      <c r="E111" s="2" t="str">
        <f t="shared" si="5"/>
        <v/>
      </c>
      <c r="F111" s="2" t="str">
        <f t="shared" si="6"/>
        <v/>
      </c>
      <c r="G111" s="2" t="str">
        <f t="shared" si="7"/>
        <v/>
      </c>
    </row>
    <row r="112" spans="2:7" x14ac:dyDescent="0.25">
      <c r="B112" s="2"/>
      <c r="C112" s="2">
        <f>'[6]Mappatura processi'!Q93</f>
        <v>0</v>
      </c>
      <c r="D112" s="2" t="str">
        <f t="shared" si="4"/>
        <v/>
      </c>
      <c r="E112" s="2" t="str">
        <f t="shared" si="5"/>
        <v/>
      </c>
      <c r="F112" s="2" t="str">
        <f t="shared" si="6"/>
        <v/>
      </c>
      <c r="G112" s="2" t="str">
        <f t="shared" si="7"/>
        <v/>
      </c>
    </row>
    <row r="113" spans="2:7" x14ac:dyDescent="0.25">
      <c r="B113" s="2"/>
      <c r="C113" s="2">
        <f>'[6]Mappatura processi'!Q94</f>
        <v>0</v>
      </c>
      <c r="D113" s="2" t="str">
        <f t="shared" si="4"/>
        <v/>
      </c>
      <c r="E113" s="2" t="str">
        <f t="shared" si="5"/>
        <v/>
      </c>
      <c r="F113" s="2" t="str">
        <f t="shared" si="6"/>
        <v/>
      </c>
      <c r="G113" s="2" t="str">
        <f t="shared" si="7"/>
        <v/>
      </c>
    </row>
    <row r="114" spans="2:7" x14ac:dyDescent="0.25">
      <c r="B114" s="2"/>
      <c r="C114" s="2">
        <f>'[6]Mappatura processi'!Q95</f>
        <v>0</v>
      </c>
      <c r="D114" s="2" t="str">
        <f t="shared" si="4"/>
        <v/>
      </c>
      <c r="E114" s="2" t="str">
        <f t="shared" si="5"/>
        <v/>
      </c>
      <c r="F114" s="2" t="str">
        <f t="shared" si="6"/>
        <v/>
      </c>
      <c r="G114" s="2" t="str">
        <f t="shared" si="7"/>
        <v/>
      </c>
    </row>
    <row r="115" spans="2:7" x14ac:dyDescent="0.25">
      <c r="B115" s="2"/>
      <c r="C115" s="2">
        <f>'[6]Mappatura processi'!Q96</f>
        <v>0</v>
      </c>
      <c r="D115" s="2" t="str">
        <f t="shared" si="4"/>
        <v/>
      </c>
      <c r="E115" s="2" t="str">
        <f t="shared" si="5"/>
        <v/>
      </c>
      <c r="F115" s="2" t="str">
        <f t="shared" si="6"/>
        <v/>
      </c>
      <c r="G115" s="2" t="str">
        <f t="shared" si="7"/>
        <v/>
      </c>
    </row>
    <row r="116" spans="2:7" x14ac:dyDescent="0.25">
      <c r="B116" s="2"/>
      <c r="C116" s="2">
        <f>'[6]Mappatura processi'!Q97</f>
        <v>0</v>
      </c>
      <c r="D116" s="2" t="str">
        <f t="shared" si="4"/>
        <v/>
      </c>
      <c r="E116" s="2" t="str">
        <f t="shared" si="5"/>
        <v/>
      </c>
      <c r="F116" s="2" t="str">
        <f t="shared" si="6"/>
        <v/>
      </c>
      <c r="G116" s="2" t="str">
        <f t="shared" si="7"/>
        <v/>
      </c>
    </row>
    <row r="117" spans="2:7" x14ac:dyDescent="0.25">
      <c r="B117" s="2"/>
      <c r="C117" s="2">
        <f>'[6]Mappatura processi'!Q98</f>
        <v>0</v>
      </c>
      <c r="D117" s="2" t="str">
        <f t="shared" si="4"/>
        <v/>
      </c>
      <c r="E117" s="2" t="str">
        <f t="shared" si="5"/>
        <v/>
      </c>
      <c r="F117" s="2" t="str">
        <f t="shared" si="6"/>
        <v/>
      </c>
      <c r="G117" s="2" t="str">
        <f t="shared" si="7"/>
        <v/>
      </c>
    </row>
    <row r="118" spans="2:7" x14ac:dyDescent="0.25">
      <c r="B118" s="2"/>
      <c r="C118" s="2">
        <f>'[6]Mappatura processi'!Q99</f>
        <v>0</v>
      </c>
      <c r="D118" s="2" t="str">
        <f t="shared" si="4"/>
        <v/>
      </c>
      <c r="E118" s="2" t="str">
        <f t="shared" si="5"/>
        <v/>
      </c>
      <c r="F118" s="2" t="str">
        <f t="shared" si="6"/>
        <v/>
      </c>
      <c r="G118" s="2" t="str">
        <f t="shared" si="7"/>
        <v/>
      </c>
    </row>
    <row r="119" spans="2:7" x14ac:dyDescent="0.25">
      <c r="B119" s="2"/>
      <c r="C119" s="2">
        <f>'[6]Mappatura processi'!Q100</f>
        <v>0</v>
      </c>
      <c r="D119" s="2" t="str">
        <f t="shared" si="4"/>
        <v/>
      </c>
      <c r="E119" s="2" t="str">
        <f t="shared" si="5"/>
        <v/>
      </c>
      <c r="F119" s="2" t="str">
        <f t="shared" si="6"/>
        <v/>
      </c>
      <c r="G119" s="2" t="str">
        <f t="shared" si="7"/>
        <v/>
      </c>
    </row>
    <row r="120" spans="2:7" x14ac:dyDescent="0.25">
      <c r="B120" s="2"/>
      <c r="C120" s="2">
        <f>'[6]Mappatura processi'!Q101</f>
        <v>0</v>
      </c>
      <c r="D120" s="2" t="str">
        <f t="shared" si="4"/>
        <v/>
      </c>
      <c r="E120" s="2" t="str">
        <f t="shared" si="5"/>
        <v/>
      </c>
      <c r="F120" s="2" t="str">
        <f t="shared" si="6"/>
        <v/>
      </c>
      <c r="G120" s="2" t="str">
        <f t="shared" si="7"/>
        <v/>
      </c>
    </row>
    <row r="121" spans="2:7" x14ac:dyDescent="0.25">
      <c r="B121" s="2"/>
      <c r="C121" s="2">
        <f>'[6]Mappatura processi'!Q102</f>
        <v>0</v>
      </c>
      <c r="D121" s="2" t="str">
        <f t="shared" si="4"/>
        <v/>
      </c>
      <c r="E121" s="2" t="str">
        <f t="shared" si="5"/>
        <v/>
      </c>
      <c r="F121" s="2" t="str">
        <f t="shared" si="6"/>
        <v/>
      </c>
      <c r="G121" s="2" t="str">
        <f t="shared" si="7"/>
        <v/>
      </c>
    </row>
    <row r="122" spans="2:7" x14ac:dyDescent="0.25">
      <c r="B122" s="2"/>
      <c r="C122" s="2">
        <f>'[6]Mappatura processi'!Q103</f>
        <v>0</v>
      </c>
      <c r="D122" s="2" t="str">
        <f t="shared" si="4"/>
        <v/>
      </c>
      <c r="E122" s="2" t="str">
        <f t="shared" si="5"/>
        <v/>
      </c>
      <c r="F122" s="2" t="str">
        <f t="shared" si="6"/>
        <v/>
      </c>
      <c r="G122" s="2" t="str">
        <f t="shared" si="7"/>
        <v/>
      </c>
    </row>
    <row r="123" spans="2:7" x14ac:dyDescent="0.25">
      <c r="B123" s="2"/>
      <c r="C123" s="2">
        <f>'[6]Mappatura processi'!Q104</f>
        <v>0</v>
      </c>
      <c r="D123" s="2" t="str">
        <f t="shared" si="4"/>
        <v/>
      </c>
      <c r="E123" s="2" t="str">
        <f t="shared" si="5"/>
        <v/>
      </c>
      <c r="F123" s="2" t="str">
        <f t="shared" si="6"/>
        <v/>
      </c>
      <c r="G123" s="2" t="str">
        <f t="shared" si="7"/>
        <v/>
      </c>
    </row>
    <row r="124" spans="2:7" x14ac:dyDescent="0.25">
      <c r="B124" s="2"/>
      <c r="C124" s="2">
        <f>'[6]Mappatura processi'!Q105</f>
        <v>0</v>
      </c>
      <c r="D124" s="2" t="str">
        <f t="shared" si="4"/>
        <v/>
      </c>
      <c r="E124" s="2" t="str">
        <f t="shared" si="5"/>
        <v/>
      </c>
      <c r="F124" s="2" t="str">
        <f t="shared" si="6"/>
        <v/>
      </c>
      <c r="G124" s="2" t="str">
        <f t="shared" si="7"/>
        <v/>
      </c>
    </row>
    <row r="125" spans="2:7" x14ac:dyDescent="0.25">
      <c r="B125" s="2"/>
      <c r="C125" s="2">
        <f>'[6]Mappatura processi'!Q106</f>
        <v>0</v>
      </c>
      <c r="D125" s="2" t="str">
        <f t="shared" si="4"/>
        <v/>
      </c>
      <c r="E125" s="2" t="str">
        <f t="shared" si="5"/>
        <v/>
      </c>
      <c r="F125" s="2" t="str">
        <f t="shared" si="6"/>
        <v/>
      </c>
      <c r="G125" s="2" t="str">
        <f t="shared" si="7"/>
        <v/>
      </c>
    </row>
    <row r="126" spans="2:7" x14ac:dyDescent="0.25">
      <c r="B126" s="2"/>
      <c r="C126" s="2">
        <f>'[6]Mappatura processi'!Q107</f>
        <v>0</v>
      </c>
      <c r="D126" s="2" t="str">
        <f t="shared" si="4"/>
        <v/>
      </c>
      <c r="E126" s="2" t="str">
        <f t="shared" si="5"/>
        <v/>
      </c>
      <c r="F126" s="2" t="str">
        <f t="shared" si="6"/>
        <v/>
      </c>
      <c r="G126" s="2" t="str">
        <f t="shared" si="7"/>
        <v/>
      </c>
    </row>
    <row r="127" spans="2:7" x14ac:dyDescent="0.25">
      <c r="B127" s="2"/>
      <c r="C127" s="2">
        <f>'[6]Mappatura processi'!Q108</f>
        <v>0</v>
      </c>
      <c r="D127" s="2" t="str">
        <f t="shared" si="4"/>
        <v/>
      </c>
      <c r="E127" s="2" t="str">
        <f t="shared" si="5"/>
        <v/>
      </c>
      <c r="F127" s="2" t="str">
        <f t="shared" si="6"/>
        <v/>
      </c>
      <c r="G127" s="2" t="str">
        <f t="shared" si="7"/>
        <v/>
      </c>
    </row>
    <row r="128" spans="2:7" x14ac:dyDescent="0.25">
      <c r="B128" s="2"/>
      <c r="C128" s="2">
        <f>'[6]Mappatura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Sezione generale </vt:lpstr>
      <vt:lpstr>Sezione generale_old</vt:lpstr>
      <vt:lpstr>Mappatura processi ufficio</vt:lpstr>
      <vt:lpstr>competenze</vt:lpstr>
      <vt:lpstr>Parametri</vt:lpstr>
      <vt:lpstr>competenze!Area_stampa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Andrea</cp:lastModifiedBy>
  <cp:lastPrinted>2017-01-13T11:28:29Z</cp:lastPrinted>
  <dcterms:created xsi:type="dcterms:W3CDTF">2014-07-11T10:05:14Z</dcterms:created>
  <dcterms:modified xsi:type="dcterms:W3CDTF">2017-01-26T12:36:22Z</dcterms:modified>
</cp:coreProperties>
</file>