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taff_President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Parametri!$B$27:$C$29</definedName>
    <definedName name="Alto">Parametri!$B$30:$C$30</definedName>
    <definedName name="_xlnm.Print_Area" localSheetId="3">competenze!$B$1:$D$31</definedName>
    <definedName name="_xlnm.Print_Area" localSheetId="2">Mappatura_processi!$A$1:$G$25</definedName>
    <definedName name="Direzione">!#REF!</definedName>
    <definedName name="Medio">Parametri!$B$31:$C$31</definedName>
    <definedName name="Profilo_dirigente" localSheetId="3">[2]Parametri!$B$2:$B$6</definedName>
    <definedName name="Profilo_dirigente" localSheetId="0">[2]Parametri!$B$2:$B$6</definedName>
    <definedName name="Profilo_dirigente">!#REF!</definedName>
    <definedName name="soggetti">Parametri!$B$3:$B$12</definedName>
    <definedName name="Struttura">!#REF!</definedName>
    <definedName name="Tipo_relazione">!#REF!</definedName>
    <definedName name="tipologiaattivita">Parametri!$I$4:$I$10</definedName>
    <definedName name="_xlnm.Print_Titles" localSheetId="2">Mappatura_processi!$1:$2</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C129" i="5" l="1"/>
  <c r="C128" i="5"/>
  <c r="C127" i="5"/>
  <c r="C126" i="5"/>
  <c r="C125" i="5"/>
  <c r="C124" i="5"/>
  <c r="C123" i="5"/>
  <c r="F123" i="5" s="1"/>
  <c r="C122" i="5"/>
  <c r="C121" i="5"/>
  <c r="C120" i="5"/>
  <c r="C119" i="5"/>
  <c r="C118" i="5"/>
  <c r="C117" i="5"/>
  <c r="C116" i="5"/>
  <c r="C115" i="5"/>
  <c r="E115" i="5" s="1"/>
  <c r="C114" i="5"/>
  <c r="C113" i="5"/>
  <c r="C112" i="5"/>
  <c r="C111" i="5"/>
  <c r="C110" i="5"/>
  <c r="C109" i="5"/>
  <c r="C108" i="5"/>
  <c r="C107" i="5"/>
  <c r="E107" i="5" s="1"/>
  <c r="C106" i="5"/>
  <c r="C105" i="5"/>
  <c r="C104" i="5"/>
  <c r="C103" i="5"/>
  <c r="C102" i="5"/>
  <c r="C101" i="5"/>
  <c r="C100" i="5"/>
  <c r="C99" i="5"/>
  <c r="E99" i="5" s="1"/>
  <c r="C98" i="5"/>
  <c r="C97" i="5"/>
  <c r="C96" i="5"/>
  <c r="C95" i="5"/>
  <c r="C94" i="5"/>
  <c r="C93" i="5"/>
  <c r="C92" i="5"/>
  <c r="C91" i="5"/>
  <c r="E91" i="5" s="1"/>
  <c r="C90" i="5"/>
  <c r="C89" i="5"/>
  <c r="C88" i="5"/>
  <c r="C87" i="5"/>
  <c r="C86" i="5"/>
  <c r="C85" i="5"/>
  <c r="C84" i="5"/>
  <c r="C83" i="5"/>
  <c r="E83" i="5" s="1"/>
  <c r="C82" i="5"/>
  <c r="C81" i="5"/>
  <c r="C80" i="5"/>
  <c r="C79" i="5"/>
  <c r="C78" i="5"/>
  <c r="C77" i="5"/>
  <c r="C76" i="5"/>
  <c r="C75" i="5"/>
  <c r="F75" i="5" s="1"/>
  <c r="C74" i="5"/>
  <c r="C73" i="5"/>
  <c r="C72" i="5"/>
  <c r="C71" i="5"/>
  <c r="C70" i="5"/>
  <c r="C69" i="5"/>
  <c r="C68" i="5"/>
  <c r="C67" i="5"/>
  <c r="E67" i="5" s="1"/>
  <c r="C66" i="5"/>
  <c r="C65" i="5"/>
  <c r="C64" i="5"/>
  <c r="C63" i="5"/>
  <c r="C62" i="5"/>
  <c r="C61" i="5"/>
  <c r="C60" i="5"/>
  <c r="C59" i="5"/>
  <c r="E59" i="5" s="1"/>
  <c r="C58" i="5"/>
  <c r="C57" i="5"/>
  <c r="C56" i="5"/>
  <c r="C55" i="5"/>
  <c r="C54" i="5"/>
  <c r="C53" i="5"/>
  <c r="C52" i="5"/>
  <c r="C51" i="5"/>
  <c r="E51" i="5" s="1"/>
  <c r="C50" i="5"/>
  <c r="C49" i="5"/>
  <c r="C48" i="5"/>
  <c r="C47" i="5"/>
  <c r="C46" i="5"/>
  <c r="C45" i="5"/>
  <c r="C44" i="5"/>
  <c r="C43" i="5"/>
  <c r="F43" i="5" s="1"/>
  <c r="C42" i="5"/>
  <c r="C41" i="5"/>
  <c r="C40" i="5"/>
  <c r="C39" i="5"/>
  <c r="C38" i="5"/>
  <c r="C37" i="5"/>
  <c r="C36" i="5"/>
  <c r="C35" i="5"/>
  <c r="E35" i="5" s="1"/>
  <c r="C34" i="5"/>
  <c r="C33" i="5"/>
  <c r="C32" i="5"/>
  <c r="C31" i="5"/>
  <c r="C30" i="5"/>
  <c r="C29" i="5"/>
  <c r="C28" i="5"/>
  <c r="C27" i="5"/>
  <c r="E27" i="5" s="1"/>
  <c r="F129" i="5"/>
  <c r="E129" i="5"/>
  <c r="D129" i="5"/>
  <c r="G129" i="5" s="1"/>
  <c r="F128" i="5"/>
  <c r="E128" i="5"/>
  <c r="D128" i="5"/>
  <c r="G128" i="5" s="1"/>
  <c r="F127" i="5"/>
  <c r="E127" i="5"/>
  <c r="D127" i="5"/>
  <c r="G127" i="5" s="1"/>
  <c r="F126" i="5"/>
  <c r="E126" i="5"/>
  <c r="D126" i="5"/>
  <c r="G126" i="5" s="1"/>
  <c r="F125" i="5"/>
  <c r="E125" i="5"/>
  <c r="D125" i="5"/>
  <c r="G125" i="5" s="1"/>
  <c r="F124" i="5"/>
  <c r="E124" i="5"/>
  <c r="D124" i="5"/>
  <c r="G124"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D75" i="5"/>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D67" i="5"/>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D59" i="5"/>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D51" i="5"/>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D43" i="5"/>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D35" i="5"/>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D27" i="5"/>
  <c r="C5" i="2"/>
  <c r="C3" i="2"/>
  <c r="G75" i="5" l="1"/>
  <c r="G27" i="5"/>
  <c r="G35" i="5"/>
  <c r="G51" i="5"/>
  <c r="D83" i="5"/>
  <c r="G83" i="5" s="1"/>
  <c r="E43" i="5"/>
  <c r="G43" i="5" s="1"/>
  <c r="F27" i="5"/>
  <c r="F35" i="5"/>
  <c r="F51" i="5"/>
  <c r="F59" i="5"/>
  <c r="G59" i="5" s="1"/>
  <c r="F67" i="5"/>
  <c r="G67" i="5" s="1"/>
  <c r="F83" i="5"/>
  <c r="F91" i="5"/>
  <c r="F99" i="5"/>
  <c r="F107" i="5"/>
  <c r="F115" i="5"/>
  <c r="D99" i="5"/>
  <c r="G99" i="5" s="1"/>
  <c r="D107" i="5"/>
  <c r="G107" i="5" s="1"/>
  <c r="D115" i="5"/>
  <c r="G115" i="5" s="1"/>
  <c r="D123" i="5"/>
  <c r="G123" i="5" s="1"/>
  <c r="D91" i="5"/>
  <c r="G91" i="5" s="1"/>
  <c r="E75" i="5"/>
  <c r="E123" i="5"/>
</calcChain>
</file>

<file path=xl/sharedStrings.xml><?xml version="1.0" encoding="utf-8"?>
<sst xmlns="http://schemas.openxmlformats.org/spreadsheetml/2006/main" count="347" uniqueCount="245">
  <si>
    <t>Sezione I: INFORMAZIONI DI CARATTERE GENERALE</t>
  </si>
  <si>
    <t>Denominazione Ufficio (Selezione da menù a tendina)</t>
  </si>
  <si>
    <t>Staff del Presidente</t>
  </si>
  <si>
    <t>Acronimo Ufficio</t>
  </si>
  <si>
    <t>STAFF PRES</t>
  </si>
  <si>
    <t>Nominativo Dirigente (Si alimenta automaticamente all'immissione della denominazione Ufficio)</t>
  </si>
  <si>
    <t>Profilo dirigente</t>
  </si>
  <si>
    <t>Descrizione Attività da Regolamento (art. 20 co. 4)</t>
  </si>
  <si>
    <t>Lo staff del Presidente cura ogni attività e/o adempimento assegnato dal Presidente, anche con rifermento alle questioni sottoposte all’attenzione del Consiglio, raccordandosi ove necessario con gli uffici di competenza.</t>
  </si>
  <si>
    <t>Processi di competenza dell'Ufficio</t>
  </si>
  <si>
    <t xml:space="preserve">1. Studio e approfondimento tecnico delle questioni portate all'attenzione del Consiglio;
2. Verifica di tutti gli atti, interni ed esterni, a firma del Presidente (ad eccezione degli atti di UOS e dell’Ufficio Misure straordinarie e commissariamenti, per i quali la verifica viene effettuata solo su eventuale richiesta del Presidente);
3. Gestione della corrispondenza indirizzata al Presidente via protocollo o via mail;
4. Studio ed approfondimento di questioni di interesse del Presidente;
5. Cura di ulteriori attività/adempimenti assegnati al Presidente. 
</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</si>
  <si>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</si>
  <si>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</si>
  <si>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</si>
  <si>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</si>
  <si>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</si>
  <si>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</si>
  <si>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</si>
  <si>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</si>
  <si>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</si>
  <si>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</si>
  <si>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</si>
  <si>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</si>
  <si>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</si>
  <si>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</si>
  <si>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</si>
  <si>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</si>
  <si>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</si>
  <si>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</si>
  <si>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</si>
  <si>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</si>
  <si>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</si>
  <si>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</si>
  <si>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</si>
  <si>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</si>
  <si>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</si>
  <si>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</si>
  <si>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</si>
  <si>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 xml:space="preserve">Staff del  Presidente </t>
  </si>
  <si>
    <t xml:space="preserve">AREA DI RISCHIO SPECIFICA: FUNZIONAMENTO ORGANI POLITICO-AMMINISTRATIVO </t>
  </si>
  <si>
    <t>Studio ed approfondimento tecnico delle questioni portate all'attenzione del Consiglio</t>
  </si>
  <si>
    <t xml:space="preserve">Presidente </t>
  </si>
  <si>
    <t>Esame degli appunti e delle proposte trasmesse dagli Uffici all'attenzione e per la decisione del Consigio e formulazione di osservazioni.</t>
  </si>
  <si>
    <t>Funzionario</t>
  </si>
  <si>
    <t xml:space="preserve">Valutazioni basate su analisi non oggettiva/non pertinente delle proposte degli uffici </t>
  </si>
  <si>
    <t>Non adeguata competenza</t>
  </si>
  <si>
    <t>Altissimo</t>
  </si>
  <si>
    <t>Molto bassa</t>
  </si>
  <si>
    <t>Medio</t>
  </si>
  <si>
    <t>In considerazione dell'altissimo impatto che potrebbe avere il verificarsi di un evento rischioso, considerato che si tratta di attività capaci di incidere sul processo decisionale, anche se si considera tendenzialmente bassa la possibilità che gli eventi indicati si verifichino, il rischio viene valutato come: Medio / Medio-Alto</t>
  </si>
  <si>
    <t>Formazione</t>
  </si>
  <si>
    <t xml:space="preserve">Standardizzazione del processo di analisi tecnica mediante: 1) definizione della struttura essenziale della relazione tecnica; 2) coinvolgimento di più funzionari; 3) creazione di una cartella condivisa per la conservazione delle relazioni alla quale tutti i funzionari coinvolti nel processo hanno accesso </t>
  </si>
  <si>
    <t xml:space="preserve">Misure di regolamentazione - trasparenza - controllo </t>
  </si>
  <si>
    <t xml:space="preserve">misure attuate continuamente nel corso dell'attività </t>
  </si>
  <si>
    <t>Inserimento 100% della documentazione nelle cartelle di rete; 
Confronto con il Presidente sul 100% delle questioni rilevanti</t>
  </si>
  <si>
    <t>1. 100%
2. 100%</t>
  </si>
  <si>
    <t>pressioni svolte da soggetti interessati</t>
  </si>
  <si>
    <t>Misure di disciplina del conflitto di interesse: obblighi di comunicazione e astensione</t>
  </si>
  <si>
    <t>bassa</t>
  </si>
  <si>
    <t>Codice di comportamento dei dipendenti ANAC</t>
  </si>
  <si>
    <t>Confronto con il Presidente</t>
  </si>
  <si>
    <t>Alterazione del resoconto finale</t>
  </si>
  <si>
    <t>Misure di trasparenza - controllo -regolamentazione</t>
  </si>
  <si>
    <t>Bassa</t>
  </si>
  <si>
    <t xml:space="preserve">Verifica di tutti gli atti, interni ed esterni, a firma del Presidente </t>
  </si>
  <si>
    <t xml:space="preserve">Esame degli atti alla firma del Presidente al fine di verificarne coerenza  formale e sostanziale sulla base, rispettivamente, della destinazione (tipologia di atto e di  destinatario) e della provenienza (deliberato del Consiglio/ proposta dell'Ufficio/ proposta del Segretario Generale/ ecc..)  </t>
  </si>
  <si>
    <t>Verifica non oggettiva/insufficiente/non pertinente</t>
  </si>
  <si>
    <t>In considerazione dell'altissimo impatto che potrebbe avere il verificarsi di un evento rischioso, considerato che si tratta di attività capaci di incidere sul processo di comunicazione di ANAC, anche se si considera tendenzialmente bassa la possibilità che gli eventi indicati si verifichino, il rischio viene valutato come: Medio / Medio-Alto</t>
  </si>
  <si>
    <t xml:space="preserve">Studio, analisi e proposta di armonizzazione e uniformazione, per tipologie, della corrispondenza esterna a firma del Presidente; </t>
  </si>
  <si>
    <t>misura in corso di attuazione</t>
  </si>
  <si>
    <t xml:space="preserve">Uniformazione del 100% delle tipologie maggiormente rilevanti e ricorrenti di corrispondenza a firma del Presidnete; </t>
  </si>
  <si>
    <t xml:space="preserve">Condivisione con la Segreteria del Presidente e del Consiglio anche attraverso apposite aree di lavoro condivise (caselle di posta elettronica; cartelle condivise) </t>
  </si>
  <si>
    <t>condivisione econfronto sul 100% delle questioni rilevanti</t>
  </si>
  <si>
    <t>Confronto con il Presidente; confronto con gli Uffici ove necessario.</t>
  </si>
  <si>
    <t>Gestione della corrispondenza indirizzata al Presidente via protocollo o via mail</t>
  </si>
  <si>
    <t xml:space="preserve">Esame, valutazione, segnalazione della corrispondenza indirizzata al Presidente via protocollo o via mail  </t>
  </si>
  <si>
    <t>Alterazione/manipolazione dell'esame della posta al fine di favorire o sfavorire determinate posizioni o interessi</t>
  </si>
  <si>
    <t>Confronto periodico con il Presidente; condivisione dei documenti in caretelle di rete</t>
  </si>
  <si>
    <t>Misure di trasparenza - controllo</t>
  </si>
  <si>
    <t xml:space="preserve">Funzionario </t>
  </si>
  <si>
    <t>Proposta di assegnazione della corrispondenza e/o attuazione delle indicazioni del Presidente, ove fornite</t>
  </si>
  <si>
    <t>Alterazione/manipolazione delle proposte di assegnazioni al fine di favorire o sfavorire determinate posizioni o interessi</t>
  </si>
  <si>
    <t>Studio ed approfondimento di questioni di interesse del Presidente</t>
  </si>
  <si>
    <t xml:space="preserve">Analisi ed approfondimento di questioni tecniche su indicazione del Presidente </t>
  </si>
  <si>
    <t>Alterazione/manipolazione degli esiti dell'analisi</t>
  </si>
  <si>
    <t>In considerazione dell'altissimo impatto che potrebbe avere il verificarsi di un evento rischioso, considerato che si tratta di attività capaci di incidere sul processo di decisionale di ANAC, anche se si considera tendenzialmente bassa la possibilità che gli eventi indicati si verifichino, il rischio viene valutato come: Medio / Medio-Alto</t>
  </si>
  <si>
    <t xml:space="preserve">Condivisione dei documenti in cartelle di rete alle quali alla quale tutti i soggetti coinvolti nel processo hanno accesso </t>
  </si>
  <si>
    <t>condivisione e confronto sul 100% delle questioni rilevanti</t>
  </si>
  <si>
    <t xml:space="preserve">Confronto con il Presidente. </t>
  </si>
  <si>
    <t>Cura di ulteriori attività/adempimenti assegnati al Presidente</t>
  </si>
  <si>
    <t>Effettuazione di uleriore attività assegnata dal Presidente</t>
  </si>
  <si>
    <t>Alterazione/manipolazione  degli esiti dell'attività richiesta  e dei processi per perseguirla</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</si>
  <si>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</si>
  <si>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</si>
  <si>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</si>
  <si>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</si>
  <si>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</si>
  <si>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</si>
  <si>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</si>
  <si>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</si>
  <si>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</si>
  <si>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</si>
  <si>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</si>
  <si>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</si>
  <si>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</si>
  <si>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</si>
  <si>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</si>
  <si>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</si>
  <si>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</si>
  <si>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</si>
  <si>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</si>
  <si>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</si>
  <si>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</si>
  <si>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</si>
  <si>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</si>
  <si>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</si>
  <si>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</si>
  <si>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</si>
  <si>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</si>
  <si>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</si>
  <si>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</si>
  <si>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</si>
  <si>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</si>
  <si>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</si>
  <si>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</si>
  <si>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</si>
  <si>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</si>
  <si>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</si>
  <si>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</si>
  <si>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</si>
  <si>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</si>
  <si>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</si>
  <si>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</si>
  <si>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</si>
  <si>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</si>
  <si>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</si>
  <si>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</si>
  <si>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</si>
  <si>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</si>
  <si>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</si>
  <si>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</si>
  <si>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</si>
  <si>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</si>
  <si>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</si>
  <si>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</si>
  <si>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</si>
  <si>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</si>
  <si>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</si>
  <si>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</si>
  <si>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</si>
  <si>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</si>
  <si>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</si>
  <si>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</si>
  <si>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</si>
  <si>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</si>
  <si>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</si>
  <si>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</si>
  <si>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</si>
  <si>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</si>
  <si>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</si>
  <si>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</si>
  <si>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</si>
  <si>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</si>
  <si>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</si>
  <si>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</si>
  <si>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</si>
  <si>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</si>
  <si>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</si>
  <si>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</si>
  <si>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</si>
  <si>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</si>
  <si>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</si>
  <si>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</si>
  <si>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</si>
  <si>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</si>
  <si>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</si>
  <si>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</si>
  <si>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</si>
  <si>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</si>
  <si>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</si>
  <si>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</si>
  <si>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</si>
  <si>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</si>
  <si>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</si>
  <si>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</si>
  <si>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</si>
  <si>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</si>
  <si>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</si>
  <si>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</si>
  <si>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</si>
  <si>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</si>
  <si>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</si>
  <si>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</si>
  <si>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</si>
  <si>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</si>
  <si>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</si>
  <si>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</si>
  <si>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</si>
  <si>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</si>
  <si>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</si>
  <si>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</si>
  <si>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</si>
  <si>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</si>
  <si>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</si>
  <si>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</si>
  <si>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</si>
  <si>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</si>
  <si>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</si>
  <si>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</si>
  <si>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</si>
  <si>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</si>
  <si>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</si>
  <si>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</si>
  <si>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</si>
  <si>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</si>
  <si>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</si>
  <si>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</si>
  <si>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</si>
  <si>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Normativa</t>
  </si>
  <si>
    <t>Dirigente di I fascia in staff</t>
  </si>
  <si>
    <t>Regolamento interno dell’Ufficio</t>
  </si>
  <si>
    <t xml:space="preserve">Dirigente </t>
  </si>
  <si>
    <t>Atto dell’Autorità o del Presidente</t>
  </si>
  <si>
    <t>Dirigente ispettore</t>
  </si>
  <si>
    <t>Prassi dell’Ufficio</t>
  </si>
  <si>
    <t>Dirigente/Funzionario</t>
  </si>
  <si>
    <t>Normativa/ Regolamento interno dell’Ufficio</t>
  </si>
  <si>
    <t>Presidente/Funzionario</t>
  </si>
  <si>
    <t>Normativa/ Atto dell’Autorità o del Presidente</t>
  </si>
  <si>
    <t>Regolamento interno dell’Ufficio/ Atto dell’Autorità o del Presidente</t>
  </si>
  <si>
    <t>Funzionario/Operativo</t>
  </si>
  <si>
    <t>Operativo</t>
  </si>
  <si>
    <t>Attività</t>
  </si>
  <si>
    <t>Tipologia di attività attività discrezionale</t>
  </si>
  <si>
    <t>Vincolata</t>
  </si>
  <si>
    <t>Regolamenti</t>
  </si>
  <si>
    <t>Discrezionale</t>
  </si>
  <si>
    <t xml:space="preserve">Regolamento interno dell’Ufficio </t>
  </si>
  <si>
    <t>Alto</t>
  </si>
  <si>
    <t>Media</t>
  </si>
  <si>
    <t>Alta</t>
  </si>
  <si>
    <t>Altissima</t>
  </si>
  <si>
    <t>nascondere</t>
  </si>
  <si>
    <t>Risultato</t>
  </si>
  <si>
    <t xml:space="preserve">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</si>
</sst>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b/>
      <sz val="36"/>
      <color rgb="FF000000"/>
      <name val="Garamond"/>
      <family val="1"/>
    </font>
    <font>
      <sz val="12"/>
      <color rgb="FF000000"/>
      <name val="Garamond"/>
      <family val="1"/>
    </font>
    <font>
      <sz val="20"/>
      <color rgb="FF000000"/>
      <name val="Calibri"/>
      <family val="2"/>
    </font>
    <font>
      <sz val="18"/>
      <color rgb="FF000000"/>
      <name val="Garamond"/>
      <family val="1"/>
    </font>
    <font>
      <sz val="14"/>
      <color rgb="FF000000"/>
      <name val="Calibri"/>
      <family val="2"/>
    </font>
    <font>
      <sz val="16"/>
      <color rgb="FF000000"/>
      <name val="Garamond"/>
      <family val="1"/>
    </font>
    <font>
      <sz val="10"/>
      <color rgb="FF000000"/>
      <name val="Arial"/>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C00000"/>
      </top>
      <bottom style="medium">
        <color rgb="FFC00000"/>
      </bottom>
      <diagonal/>
    </border>
    <border>
      <left style="thin">
        <color rgb="FF000000"/>
      </left>
      <right/>
      <top style="medium">
        <color rgb="FFC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C00000"/>
      </bottom>
      <diagonal/>
    </border>
  </borders>
  <cellStyleXfs count="2">
    <xf numFmtId="0" fontId="0" fillId="0" borderId="0"/>
    <xf numFmtId="164" fontId="1" fillId="0" borderId="0" applyFont="0" applyBorder="0" applyProtection="0"/>
  </cellStyleXfs>
  <cellXfs count="99">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4" borderId="2" xfId="0" applyFill="1" applyBorder="1" applyAlignment="1" applyProtection="1">
      <alignment wrapText="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0" fillId="3" borderId="12" xfId="0" applyFill="1" applyBorder="1" applyAlignment="1">
      <alignment horizontal="center" vertical="center"/>
    </xf>
    <xf numFmtId="164" fontId="11" fillId="3" borderId="2" xfId="1" applyFont="1" applyFill="1" applyBorder="1" applyAlignment="1">
      <alignment horizontal="center" vertical="center" wrapText="1"/>
    </xf>
    <xf numFmtId="0" fontId="0" fillId="0" borderId="14" xfId="0" applyBorder="1" applyAlignment="1">
      <alignment horizontal="center" vertical="center"/>
    </xf>
    <xf numFmtId="0" fontId="0" fillId="3" borderId="2" xfId="0"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Fill="1" applyBorder="1" applyAlignment="1">
      <alignment horizontal="center" vertical="center" wrapText="1"/>
    </xf>
    <xf numFmtId="0" fontId="0" fillId="3" borderId="17" xfId="0" applyFill="1" applyBorder="1" applyAlignment="1">
      <alignment horizontal="center" vertical="center"/>
    </xf>
    <xf numFmtId="0" fontId="0" fillId="0" borderId="1" xfId="0"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wrapText="1"/>
    </xf>
    <xf numFmtId="0" fontId="0" fillId="0" borderId="18" xfId="0" applyFill="1" applyBorder="1" applyAlignment="1">
      <alignment horizontal="center" vertical="center" wrapText="1"/>
    </xf>
    <xf numFmtId="0" fontId="0" fillId="0" borderId="26" xfId="0" applyBorder="1" applyAlignment="1">
      <alignment horizontal="center" vertical="center"/>
    </xf>
    <xf numFmtId="0" fontId="0" fillId="0" borderId="1" xfId="0" applyBorder="1" applyAlignment="1">
      <alignment horizontal="center" vertical="center" wrapText="1"/>
    </xf>
    <xf numFmtId="0" fontId="0" fillId="0" borderId="22" xfId="0"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25" xfId="0"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0" borderId="10" xfId="0" applyFont="1" applyFill="1" applyBorder="1" applyAlignment="1">
      <alignment horizontal="center" vertical="center" textRotation="90" wrapText="1" readingOrder="1"/>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vertical="center" textRotation="90" wrapText="1"/>
    </xf>
    <xf numFmtId="0" fontId="9" fillId="3" borderId="1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0" fillId="3" borderId="11" xfId="0" applyFill="1" applyBorder="1" applyAlignment="1">
      <alignment horizontal="center" vertical="center" wrapText="1"/>
    </xf>
    <xf numFmtId="164" fontId="11" fillId="3" borderId="2" xfId="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3" xfId="0" applyFill="1" applyBorder="1"/>
    <xf numFmtId="9" fontId="0" fillId="0" borderId="13" xfId="0" applyNumberFormat="1" applyFill="1" applyBorder="1" applyAlignment="1">
      <alignment horizontal="center" vertical="center" wrapText="1"/>
    </xf>
    <xf numFmtId="0" fontId="0" fillId="3" borderId="2" xfId="0" applyFill="1" applyBorder="1" applyAlignment="1">
      <alignment horizontal="center" vertical="center" wrapText="1"/>
    </xf>
    <xf numFmtId="0" fontId="0" fillId="3" borderId="11" xfId="0" applyFill="1" applyBorder="1" applyAlignment="1">
      <alignment horizontal="center" vertical="center"/>
    </xf>
    <xf numFmtId="0" fontId="0" fillId="0" borderId="2" xfId="0" applyFill="1" applyBorder="1" applyAlignment="1">
      <alignment horizontal="center" vertical="center"/>
    </xf>
    <xf numFmtId="0" fontId="0" fillId="0" borderId="20" xfId="0" applyFill="1" applyBorder="1" applyAlignment="1">
      <alignment horizontal="center" vertical="center" wrapText="1"/>
    </xf>
    <xf numFmtId="0" fontId="0" fillId="0" borderId="13" xfId="0" applyFill="1" applyBorder="1" applyAlignment="1">
      <alignment horizontal="center" vertical="center"/>
    </xf>
    <xf numFmtId="9" fontId="0" fillId="0" borderId="13" xfId="0" applyNumberFormat="1" applyFill="1" applyBorder="1" applyAlignment="1">
      <alignment horizontal="center" vertical="center"/>
    </xf>
    <xf numFmtId="0" fontId="0" fillId="0" borderId="20" xfId="0" applyFill="1" applyBorder="1"/>
    <xf numFmtId="9" fontId="0" fillId="0" borderId="20" xfId="0" applyNumberFormat="1" applyFill="1" applyBorder="1" applyAlignment="1">
      <alignment horizontal="center" vertical="center"/>
    </xf>
    <xf numFmtId="0" fontId="12" fillId="3" borderId="21" xfId="0" applyFont="1" applyFill="1" applyBorder="1" applyAlignment="1">
      <alignment horizontal="center" vertical="center" wrapText="1"/>
    </xf>
    <xf numFmtId="0" fontId="8" fillId="3" borderId="21" xfId="0" applyFont="1" applyFill="1" applyBorder="1" applyAlignment="1">
      <alignment horizontal="center" vertical="center" wrapText="1"/>
    </xf>
    <xf numFmtId="164" fontId="11" fillId="3" borderId="22" xfId="1" applyFont="1" applyFill="1" applyBorder="1" applyAlignment="1">
      <alignment horizontal="center" vertical="center" wrapText="1"/>
    </xf>
    <xf numFmtId="0" fontId="0" fillId="0" borderId="23" xfId="0" applyFill="1" applyBorder="1" applyAlignment="1">
      <alignment horizontal="center" vertical="center" wrapText="1"/>
    </xf>
    <xf numFmtId="0" fontId="0" fillId="0" borderId="22" xfId="0" applyFill="1" applyBorder="1"/>
    <xf numFmtId="0" fontId="0" fillId="0" borderId="22" xfId="0" applyFill="1" applyBorder="1" applyAlignment="1">
      <alignment horizontal="center" vertical="center" wrapText="1"/>
    </xf>
    <xf numFmtId="9" fontId="0" fillId="0" borderId="22" xfId="0" applyNumberFormat="1" applyFill="1" applyBorder="1" applyAlignment="1">
      <alignment horizontal="center" vertical="center" wrapText="1"/>
    </xf>
    <xf numFmtId="0" fontId="12" fillId="3" borderId="22"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0" fillId="3" borderId="25" xfId="0" applyFill="1" applyBorder="1" applyAlignment="1">
      <alignment horizontal="center" vertical="center" wrapText="1"/>
    </xf>
    <xf numFmtId="0" fontId="8" fillId="3" borderId="10" xfId="0" applyFont="1" applyFill="1" applyBorder="1" applyAlignment="1">
      <alignment horizontal="center" vertical="center" wrapText="1"/>
    </xf>
    <xf numFmtId="0" fontId="0" fillId="3" borderId="21" xfId="0" applyFill="1" applyBorder="1" applyAlignment="1">
      <alignment horizontal="center" vertical="center" wrapText="1"/>
    </xf>
    <xf numFmtId="0" fontId="0" fillId="3" borderId="21" xfId="0" applyFill="1" applyBorder="1" applyAlignment="1">
      <alignment horizontal="center" vertical="center"/>
    </xf>
    <xf numFmtId="164" fontId="11" fillId="3" borderId="21" xfId="1"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11" xfId="0" applyFill="1" applyBorder="1"/>
    <xf numFmtId="9" fontId="0" fillId="0" borderId="11" xfId="0" applyNumberFormat="1" applyFill="1" applyBorder="1" applyAlignment="1">
      <alignment horizontal="center" vertical="center"/>
    </xf>
    <xf numFmtId="0" fontId="0" fillId="0" borderId="24" xfId="0" applyFill="1" applyBorder="1" applyAlignment="1">
      <alignment horizontal="center" vertical="center" wrapText="1"/>
    </xf>
    <xf numFmtId="0" fontId="0" fillId="3" borderId="22"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2" xfId="0" applyBorder="1" applyAlignment="1">
      <alignment wrapText="1"/>
    </xf>
    <xf numFmtId="0" fontId="0" fillId="0" borderId="2" xfId="0" applyBorder="1"/>
    <xf numFmtId="0" fontId="0" fillId="0" borderId="0" xfId="0" applyAlignment="1">
      <alignment wrapText="1"/>
    </xf>
    <xf numFmtId="165" fontId="11" fillId="0" borderId="0" xfId="0" applyNumberFormat="1" applyFont="1" applyFill="1"/>
    <xf numFmtId="0" fontId="11" fillId="0" borderId="0" xfId="0" applyFont="1" applyFill="1"/>
    <xf numFmtId="0" fontId="13" fillId="0" borderId="0" xfId="0" applyFont="1" applyFill="1"/>
    <xf numFmtId="0" fontId="0" fillId="0" borderId="0" xfId="0" applyFill="1"/>
    <xf numFmtId="165" fontId="0" fillId="0" borderId="0" xfId="0" applyNumberFormat="1" applyFill="1"/>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row>
    <row r="5" spans="1:3" customFormat="1" hidden="1" x14ac:dyDescent="0.25">
      <c r="B5" s="3" t="s">
        <v>6</v>
      </c>
      <c r="C5" s="4"/>
    </row>
    <row r="6" spans="1:3" customFormat="1" ht="45" x14ac:dyDescent="0.25">
      <c r="B6" s="3" t="s">
        <v>7</v>
      </c>
      <c r="C6" s="7" t="s">
        <v>8</v>
      </c>
    </row>
    <row r="7" spans="1:3" customFormat="1" ht="207.75" customHeight="1" x14ac:dyDescent="0.25">
      <c r="A7" s="2"/>
      <c r="B7" s="8" t="s">
        <v>9</v>
      </c>
      <c r="C7" s="9" t="s">
        <v>10</v>
      </c>
    </row>
  </sheetData>
  <dataValidations count="2">
    <dataValidation type="list" allowBlank="1" showInputMessage="1" showErrorMessage="1" sqref="C5:C6">
      <formula1>Profilo_dirigente</formula1>
    </dataValidation>
    <dataValidation allowBlank="1" showInputMessage="1" sqref="C3"/>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6</v>
      </c>
      <c r="C4" s="4"/>
    </row>
    <row r="5" spans="1:5" ht="238.7" customHeight="1" x14ac:dyDescent="0.25">
      <c r="A5" s="2"/>
      <c r="B5" s="8" t="s">
        <v>11</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workbookViewId="0"/>
  </sheetViews>
  <sheetFormatPr defaultRowHeight="15" x14ac:dyDescent="0.25"/>
  <cols>
    <col min="1" max="1" width="15.42578125" customWidth="1"/>
    <col min="2" max="3" width="7.5703125" customWidth="1"/>
    <col min="4" max="4" width="34.28515625" customWidth="1"/>
    <col min="5" max="5" width="37.28515625" customWidth="1"/>
    <col min="6" max="6" width="34.5703125" customWidth="1"/>
    <col min="7" max="7" width="31.85546875" customWidth="1"/>
    <col min="8" max="8" width="34.5703125" customWidth="1"/>
    <col min="9" max="9" width="26.5703125" customWidth="1"/>
    <col min="10" max="10" width="12.85546875" customWidth="1"/>
    <col min="11" max="11" width="14.7109375" customWidth="1"/>
    <col min="12" max="12" width="17.28515625" customWidth="1"/>
    <col min="13" max="13" width="24.28515625" customWidth="1"/>
    <col min="14" max="14" width="32" customWidth="1"/>
    <col min="15" max="15" width="35.7109375" customWidth="1"/>
    <col min="16" max="16" width="24.42578125" customWidth="1"/>
    <col min="17" max="17" width="19.5703125" customWidth="1"/>
    <col min="18" max="18" width="25.85546875" customWidth="1"/>
    <col min="19" max="19" width="38.7109375" customWidth="1"/>
    <col min="20" max="20" width="19.28515625" customWidth="1"/>
    <col min="21" max="21" width="30" customWidth="1"/>
    <col min="22" max="22" width="9.140625" customWidth="1"/>
  </cols>
  <sheetData>
    <row r="1" spans="1:21" ht="51" customHeight="1" thickBot="1" x14ac:dyDescent="0.3">
      <c r="A1" s="37" t="s">
        <v>12</v>
      </c>
      <c r="B1" s="37"/>
      <c r="C1" s="37"/>
      <c r="D1" s="37"/>
      <c r="E1" s="37"/>
      <c r="F1" s="37"/>
      <c r="G1" s="37"/>
      <c r="H1" s="38" t="s">
        <v>13</v>
      </c>
      <c r="I1" s="38"/>
      <c r="J1" s="38"/>
      <c r="K1" s="38"/>
      <c r="L1" s="38"/>
      <c r="M1" s="38"/>
      <c r="N1" s="39" t="s">
        <v>14</v>
      </c>
      <c r="O1" s="39"/>
      <c r="P1" s="39"/>
      <c r="Q1" s="39"/>
      <c r="R1" s="39"/>
      <c r="S1" s="39"/>
      <c r="T1" s="39"/>
      <c r="U1" s="39"/>
    </row>
    <row r="2" spans="1:21" ht="51" customHeight="1" thickBot="1" x14ac:dyDescent="0.3">
      <c r="A2" s="40" t="s">
        <v>15</v>
      </c>
      <c r="B2" s="40" t="s">
        <v>16</v>
      </c>
      <c r="C2" s="40" t="s">
        <v>17</v>
      </c>
      <c r="D2" s="41" t="s">
        <v>18</v>
      </c>
      <c r="E2" s="41" t="s">
        <v>19</v>
      </c>
      <c r="F2" s="41" t="s">
        <v>20</v>
      </c>
      <c r="G2" s="41" t="s">
        <v>21</v>
      </c>
      <c r="H2" s="42" t="s">
        <v>22</v>
      </c>
      <c r="I2" s="42" t="s">
        <v>23</v>
      </c>
      <c r="J2" s="43" t="s">
        <v>24</v>
      </c>
      <c r="K2" s="43"/>
      <c r="L2" s="43"/>
      <c r="M2" s="43"/>
      <c r="N2" s="44" t="s">
        <v>25</v>
      </c>
      <c r="O2" s="45" t="s">
        <v>26</v>
      </c>
      <c r="P2" s="46" t="s">
        <v>27</v>
      </c>
      <c r="Q2" s="47" t="s">
        <v>28</v>
      </c>
      <c r="R2" s="47"/>
      <c r="S2" s="47"/>
      <c r="T2" s="47"/>
      <c r="U2" s="47"/>
    </row>
    <row r="3" spans="1:21" ht="63" customHeight="1" thickBot="1" x14ac:dyDescent="0.3">
      <c r="A3" s="40"/>
      <c r="B3" s="40"/>
      <c r="C3" s="40"/>
      <c r="D3" s="41"/>
      <c r="E3" s="41"/>
      <c r="F3" s="41"/>
      <c r="G3" s="41"/>
      <c r="H3" s="42"/>
      <c r="I3" s="42"/>
      <c r="J3" s="15" t="s">
        <v>29</v>
      </c>
      <c r="K3" s="15" t="s">
        <v>30</v>
      </c>
      <c r="L3" s="15" t="s">
        <v>31</v>
      </c>
      <c r="M3" s="12" t="s">
        <v>32</v>
      </c>
      <c r="N3" s="44"/>
      <c r="O3" s="45"/>
      <c r="P3" s="46"/>
      <c r="Q3" s="14" t="s">
        <v>33</v>
      </c>
      <c r="R3" s="13" t="s">
        <v>34</v>
      </c>
      <c r="S3" s="14" t="s">
        <v>35</v>
      </c>
      <c r="T3" s="14" t="s">
        <v>36</v>
      </c>
      <c r="U3" s="16" t="s">
        <v>37</v>
      </c>
    </row>
    <row r="4" spans="1:21" ht="146.25" customHeight="1" thickBot="1" x14ac:dyDescent="0.3">
      <c r="A4" s="48" t="s">
        <v>38</v>
      </c>
      <c r="B4" s="49">
        <v>1</v>
      </c>
      <c r="C4" s="50" t="s">
        <v>39</v>
      </c>
      <c r="D4" s="51" t="s">
        <v>40</v>
      </c>
      <c r="E4" s="52" t="s">
        <v>41</v>
      </c>
      <c r="F4" s="53" t="s">
        <v>42</v>
      </c>
      <c r="G4" s="52" t="s">
        <v>43</v>
      </c>
      <c r="H4" s="54" t="s">
        <v>44</v>
      </c>
      <c r="I4" s="17" t="s">
        <v>45</v>
      </c>
      <c r="J4" s="55" t="s">
        <v>46</v>
      </c>
      <c r="K4" s="55" t="s">
        <v>47</v>
      </c>
      <c r="L4" s="55" t="s">
        <v>48</v>
      </c>
      <c r="M4" s="56" t="s">
        <v>49</v>
      </c>
      <c r="N4" s="19" t="s">
        <v>50</v>
      </c>
      <c r="O4" s="57" t="s">
        <v>51</v>
      </c>
      <c r="P4" s="56" t="s">
        <v>52</v>
      </c>
      <c r="Q4" s="58"/>
      <c r="R4" s="56" t="s">
        <v>53</v>
      </c>
      <c r="S4" s="56" t="s">
        <v>54</v>
      </c>
      <c r="T4" s="59" t="s">
        <v>55</v>
      </c>
      <c r="U4" s="57" t="s">
        <v>43</v>
      </c>
    </row>
    <row r="5" spans="1:21" ht="146.25" customHeight="1" thickBot="1" x14ac:dyDescent="0.3">
      <c r="A5" s="48"/>
      <c r="B5" s="49"/>
      <c r="C5" s="50"/>
      <c r="D5" s="51"/>
      <c r="E5" s="52"/>
      <c r="F5" s="53"/>
      <c r="G5" s="52"/>
      <c r="H5" s="54"/>
      <c r="I5" s="60" t="s">
        <v>56</v>
      </c>
      <c r="J5" s="55"/>
      <c r="K5" s="55"/>
      <c r="L5" s="55"/>
      <c r="M5" s="56"/>
      <c r="N5" s="21" t="s">
        <v>57</v>
      </c>
      <c r="O5" s="57"/>
      <c r="P5" s="56"/>
      <c r="Q5" s="58"/>
      <c r="R5" s="56"/>
      <c r="S5" s="56"/>
      <c r="T5" s="59"/>
      <c r="U5" s="57"/>
    </row>
    <row r="6" spans="1:21" ht="126.75" customHeight="1" thickBot="1" x14ac:dyDescent="0.3">
      <c r="A6" s="48"/>
      <c r="B6" s="49"/>
      <c r="C6" s="50"/>
      <c r="D6" s="51"/>
      <c r="E6" s="52"/>
      <c r="F6" s="53"/>
      <c r="G6" s="52"/>
      <c r="H6" s="54"/>
      <c r="I6" s="60"/>
      <c r="J6" s="55"/>
      <c r="K6" s="18" t="s">
        <v>58</v>
      </c>
      <c r="L6" s="55"/>
      <c r="M6" s="56"/>
      <c r="N6" s="22" t="s">
        <v>59</v>
      </c>
      <c r="O6" s="23" t="s">
        <v>60</v>
      </c>
      <c r="P6" s="56"/>
      <c r="Q6" s="58"/>
      <c r="R6" s="56"/>
      <c r="S6" s="56"/>
      <c r="T6" s="59"/>
      <c r="U6" s="57"/>
    </row>
    <row r="7" spans="1:21" ht="126.75" customHeight="1" thickBot="1" x14ac:dyDescent="0.3">
      <c r="A7" s="48"/>
      <c r="B7" s="49"/>
      <c r="C7" s="50"/>
      <c r="D7" s="51"/>
      <c r="E7" s="52"/>
      <c r="F7" s="53"/>
      <c r="G7" s="52"/>
      <c r="H7" s="61" t="s">
        <v>61</v>
      </c>
      <c r="I7" s="24" t="s">
        <v>45</v>
      </c>
      <c r="J7" s="55"/>
      <c r="K7" s="18" t="s">
        <v>47</v>
      </c>
      <c r="L7" s="55" t="s">
        <v>48</v>
      </c>
      <c r="M7" s="56" t="s">
        <v>49</v>
      </c>
      <c r="N7" s="25" t="s">
        <v>50</v>
      </c>
      <c r="O7" s="57" t="s">
        <v>51</v>
      </c>
      <c r="P7" s="56" t="s">
        <v>62</v>
      </c>
      <c r="Q7" s="58"/>
      <c r="R7" s="56"/>
      <c r="S7" s="56"/>
      <c r="T7" s="59"/>
      <c r="U7" s="57"/>
    </row>
    <row r="8" spans="1:21" ht="126.75" customHeight="1" thickBot="1" x14ac:dyDescent="0.3">
      <c r="A8" s="48"/>
      <c r="B8" s="49"/>
      <c r="C8" s="50"/>
      <c r="D8" s="51"/>
      <c r="E8" s="52"/>
      <c r="F8" s="53"/>
      <c r="G8" s="52"/>
      <c r="H8" s="61"/>
      <c r="I8" s="26"/>
      <c r="J8" s="55"/>
      <c r="K8" s="55" t="s">
        <v>63</v>
      </c>
      <c r="L8" s="55"/>
      <c r="M8" s="56"/>
      <c r="N8" s="22" t="s">
        <v>59</v>
      </c>
      <c r="O8" s="57"/>
      <c r="P8" s="56"/>
      <c r="Q8" s="58"/>
      <c r="R8" s="56"/>
      <c r="S8" s="56"/>
      <c r="T8" s="59"/>
      <c r="U8" s="57"/>
    </row>
    <row r="9" spans="1:21" ht="138.75" customHeight="1" thickBot="1" x14ac:dyDescent="0.3">
      <c r="A9" s="48"/>
      <c r="B9" s="49"/>
      <c r="C9" s="50"/>
      <c r="D9" s="51"/>
      <c r="E9" s="52"/>
      <c r="F9" s="53"/>
      <c r="G9" s="52"/>
      <c r="H9" s="61"/>
      <c r="I9" s="27" t="s">
        <v>56</v>
      </c>
      <c r="J9" s="55"/>
      <c r="K9" s="55"/>
      <c r="L9" s="55"/>
      <c r="M9" s="56"/>
      <c r="N9" s="21" t="s">
        <v>57</v>
      </c>
      <c r="O9" s="23" t="s">
        <v>60</v>
      </c>
      <c r="P9" s="56"/>
      <c r="Q9" s="58"/>
      <c r="R9" s="56"/>
      <c r="S9" s="56"/>
      <c r="T9" s="59"/>
      <c r="U9" s="57"/>
    </row>
    <row r="10" spans="1:21" ht="152.25" customHeight="1" thickBot="1" x14ac:dyDescent="0.3">
      <c r="A10" s="48"/>
      <c r="B10" s="49">
        <v>2</v>
      </c>
      <c r="C10" s="50"/>
      <c r="D10" s="51" t="s">
        <v>64</v>
      </c>
      <c r="E10" s="52" t="s">
        <v>41</v>
      </c>
      <c r="F10" s="53" t="s">
        <v>65</v>
      </c>
      <c r="G10" s="52" t="s">
        <v>43</v>
      </c>
      <c r="H10" s="54" t="s">
        <v>66</v>
      </c>
      <c r="I10" s="61" t="s">
        <v>45</v>
      </c>
      <c r="J10" s="55" t="s">
        <v>46</v>
      </c>
      <c r="K10" s="55" t="s">
        <v>47</v>
      </c>
      <c r="L10" s="55" t="s">
        <v>48</v>
      </c>
      <c r="M10" s="56" t="s">
        <v>67</v>
      </c>
      <c r="N10" s="62" t="s">
        <v>50</v>
      </c>
      <c r="O10" s="57" t="s">
        <v>68</v>
      </c>
      <c r="P10" s="63" t="s">
        <v>62</v>
      </c>
      <c r="Q10" s="58"/>
      <c r="R10" s="64" t="s">
        <v>69</v>
      </c>
      <c r="S10" s="56" t="s">
        <v>70</v>
      </c>
      <c r="T10" s="65">
        <v>1</v>
      </c>
      <c r="U10" s="57" t="s">
        <v>43</v>
      </c>
    </row>
    <row r="11" spans="1:21" ht="153" customHeight="1" thickBot="1" x14ac:dyDescent="0.3">
      <c r="A11" s="48"/>
      <c r="B11" s="49"/>
      <c r="C11" s="50"/>
      <c r="D11" s="51"/>
      <c r="E11" s="52"/>
      <c r="F11" s="53"/>
      <c r="G11" s="52"/>
      <c r="H11" s="54"/>
      <c r="I11" s="61"/>
      <c r="J11" s="55"/>
      <c r="K11" s="55"/>
      <c r="L11" s="55"/>
      <c r="M11" s="56"/>
      <c r="N11" s="62"/>
      <c r="O11" s="57"/>
      <c r="P11" s="63"/>
      <c r="Q11" s="58"/>
      <c r="R11" s="64"/>
      <c r="S11" s="56"/>
      <c r="T11" s="65"/>
      <c r="U11" s="57"/>
    </row>
    <row r="12" spans="1:21" ht="119.25" customHeight="1" thickBot="1" x14ac:dyDescent="0.3">
      <c r="A12" s="48"/>
      <c r="B12" s="49"/>
      <c r="C12" s="50"/>
      <c r="D12" s="51"/>
      <c r="E12" s="52"/>
      <c r="F12" s="53"/>
      <c r="G12" s="52"/>
      <c r="H12" s="54"/>
      <c r="I12" s="54" t="s">
        <v>56</v>
      </c>
      <c r="J12" s="55"/>
      <c r="K12" s="55" t="s">
        <v>63</v>
      </c>
      <c r="L12" s="55"/>
      <c r="M12" s="56"/>
      <c r="N12" s="22" t="s">
        <v>59</v>
      </c>
      <c r="O12" s="29" t="s">
        <v>71</v>
      </c>
      <c r="P12" s="63"/>
      <c r="Q12" s="66"/>
      <c r="R12" s="63" t="s">
        <v>53</v>
      </c>
      <c r="S12" s="63" t="s">
        <v>72</v>
      </c>
      <c r="T12" s="67">
        <v>1</v>
      </c>
      <c r="U12" s="57"/>
    </row>
    <row r="13" spans="1:21" ht="133.5" customHeight="1" thickBot="1" x14ac:dyDescent="0.3">
      <c r="A13" s="48"/>
      <c r="B13" s="49"/>
      <c r="C13" s="50"/>
      <c r="D13" s="51"/>
      <c r="E13" s="52"/>
      <c r="F13" s="53"/>
      <c r="G13" s="52"/>
      <c r="H13" s="54"/>
      <c r="I13" s="54"/>
      <c r="J13" s="55"/>
      <c r="K13" s="55"/>
      <c r="L13" s="55"/>
      <c r="M13" s="56"/>
      <c r="N13" s="21" t="s">
        <v>57</v>
      </c>
      <c r="O13" s="30" t="s">
        <v>73</v>
      </c>
      <c r="P13" s="63"/>
      <c r="Q13" s="66"/>
      <c r="R13" s="63"/>
      <c r="S13" s="63"/>
      <c r="T13" s="67"/>
      <c r="U13" s="57"/>
    </row>
    <row r="14" spans="1:21" ht="124.5" customHeight="1" thickBot="1" x14ac:dyDescent="0.3">
      <c r="A14" s="48"/>
      <c r="B14" s="49">
        <v>3</v>
      </c>
      <c r="C14" s="50"/>
      <c r="D14" s="51" t="s">
        <v>74</v>
      </c>
      <c r="E14" s="52" t="s">
        <v>41</v>
      </c>
      <c r="F14" s="68" t="s">
        <v>75</v>
      </c>
      <c r="G14" s="52" t="s">
        <v>43</v>
      </c>
      <c r="H14" s="69" t="s">
        <v>76</v>
      </c>
      <c r="I14" s="52" t="s">
        <v>56</v>
      </c>
      <c r="J14" s="70" t="s">
        <v>46</v>
      </c>
      <c r="K14" s="55" t="s">
        <v>47</v>
      </c>
      <c r="L14" s="70" t="s">
        <v>48</v>
      </c>
      <c r="M14" s="71" t="s">
        <v>67</v>
      </c>
      <c r="N14" s="72"/>
      <c r="O14" s="73" t="s">
        <v>77</v>
      </c>
      <c r="P14" s="73" t="s">
        <v>78</v>
      </c>
      <c r="Q14" s="72"/>
      <c r="R14" s="73" t="s">
        <v>53</v>
      </c>
      <c r="S14" s="73" t="s">
        <v>54</v>
      </c>
      <c r="T14" s="74" t="s">
        <v>55</v>
      </c>
      <c r="U14" s="73" t="s">
        <v>79</v>
      </c>
    </row>
    <row r="15" spans="1:21" ht="120" customHeight="1" thickBot="1" x14ac:dyDescent="0.3">
      <c r="A15" s="48"/>
      <c r="B15" s="49"/>
      <c r="C15" s="50"/>
      <c r="D15" s="51"/>
      <c r="E15" s="52"/>
      <c r="F15" s="68"/>
      <c r="G15" s="52"/>
      <c r="H15" s="69"/>
      <c r="I15" s="52"/>
      <c r="J15" s="70"/>
      <c r="K15" s="55"/>
      <c r="L15" s="70"/>
      <c r="M15" s="71"/>
      <c r="N15" s="72"/>
      <c r="O15" s="73"/>
      <c r="P15" s="73"/>
      <c r="Q15" s="72"/>
      <c r="R15" s="73"/>
      <c r="S15" s="73"/>
      <c r="T15" s="74"/>
      <c r="U15" s="73"/>
    </row>
    <row r="16" spans="1:21" ht="93.75" customHeight="1" thickBot="1" x14ac:dyDescent="0.3">
      <c r="A16" s="48"/>
      <c r="B16" s="49"/>
      <c r="C16" s="50"/>
      <c r="D16" s="51"/>
      <c r="E16" s="52"/>
      <c r="F16" s="68"/>
      <c r="G16" s="52"/>
      <c r="H16" s="69"/>
      <c r="I16" s="52"/>
      <c r="J16" s="70"/>
      <c r="K16" s="55"/>
      <c r="L16" s="70"/>
      <c r="M16" s="71"/>
      <c r="N16" s="72"/>
      <c r="O16" s="73"/>
      <c r="P16" s="73"/>
      <c r="Q16" s="72"/>
      <c r="R16" s="73"/>
      <c r="S16" s="73"/>
      <c r="T16" s="74"/>
      <c r="U16" s="73"/>
    </row>
    <row r="17" spans="1:21" ht="91.5" customHeight="1" thickBot="1" x14ac:dyDescent="0.3">
      <c r="A17" s="48"/>
      <c r="B17" s="49"/>
      <c r="C17" s="50"/>
      <c r="D17" s="51"/>
      <c r="E17" s="52"/>
      <c r="F17" s="75" t="s">
        <v>80</v>
      </c>
      <c r="G17" s="52"/>
      <c r="H17" s="76" t="s">
        <v>81</v>
      </c>
      <c r="I17" s="52" t="s">
        <v>56</v>
      </c>
      <c r="J17" s="70"/>
      <c r="K17" s="70" t="s">
        <v>63</v>
      </c>
      <c r="L17" s="70"/>
      <c r="M17" s="71"/>
      <c r="N17" s="72"/>
      <c r="O17" s="73"/>
      <c r="P17" s="73"/>
      <c r="Q17" s="72"/>
      <c r="R17" s="73"/>
      <c r="S17" s="73"/>
      <c r="T17" s="74"/>
      <c r="U17" s="73"/>
    </row>
    <row r="18" spans="1:21" ht="93.75" customHeight="1" thickBot="1" x14ac:dyDescent="0.3">
      <c r="A18" s="48"/>
      <c r="B18" s="49"/>
      <c r="C18" s="50"/>
      <c r="D18" s="51"/>
      <c r="E18" s="52"/>
      <c r="F18" s="75"/>
      <c r="G18" s="52"/>
      <c r="H18" s="76"/>
      <c r="I18" s="52"/>
      <c r="J18" s="70"/>
      <c r="K18" s="70"/>
      <c r="L18" s="70"/>
      <c r="M18" s="71"/>
      <c r="N18" s="72"/>
      <c r="O18" s="73"/>
      <c r="P18" s="73"/>
      <c r="Q18" s="72"/>
      <c r="R18" s="73"/>
      <c r="S18" s="73"/>
      <c r="T18" s="74"/>
      <c r="U18" s="73"/>
    </row>
    <row r="19" spans="1:21" ht="69.75" customHeight="1" thickBot="1" x14ac:dyDescent="0.3">
      <c r="A19" s="48"/>
      <c r="B19" s="49"/>
      <c r="C19" s="50"/>
      <c r="D19" s="51"/>
      <c r="E19" s="52"/>
      <c r="F19" s="75"/>
      <c r="G19" s="52"/>
      <c r="H19" s="76"/>
      <c r="I19" s="52"/>
      <c r="J19" s="70"/>
      <c r="K19" s="70"/>
      <c r="L19" s="70"/>
      <c r="M19" s="71"/>
      <c r="N19" s="72"/>
      <c r="O19" s="73"/>
      <c r="P19" s="73"/>
      <c r="Q19" s="72"/>
      <c r="R19" s="73"/>
      <c r="S19" s="73"/>
      <c r="T19" s="74"/>
      <c r="U19" s="73"/>
    </row>
    <row r="20" spans="1:21" ht="69.75" customHeight="1" thickBot="1" x14ac:dyDescent="0.3">
      <c r="A20" s="48"/>
      <c r="B20" s="49">
        <v>4</v>
      </c>
      <c r="C20" s="50"/>
      <c r="D20" s="77" t="s">
        <v>82</v>
      </c>
      <c r="E20" s="78" t="s">
        <v>41</v>
      </c>
      <c r="F20" s="79" t="s">
        <v>83</v>
      </c>
      <c r="G20" s="80" t="s">
        <v>43</v>
      </c>
      <c r="H20" s="81" t="s">
        <v>84</v>
      </c>
      <c r="I20" s="82" t="s">
        <v>45</v>
      </c>
      <c r="J20" s="83" t="s">
        <v>46</v>
      </c>
      <c r="K20" s="83" t="s">
        <v>63</v>
      </c>
      <c r="L20" s="83" t="s">
        <v>48</v>
      </c>
      <c r="M20" s="84" t="s">
        <v>85</v>
      </c>
      <c r="N20" s="31" t="s">
        <v>50</v>
      </c>
      <c r="O20" s="85" t="s">
        <v>86</v>
      </c>
      <c r="P20" s="84" t="s">
        <v>78</v>
      </c>
      <c r="Q20" s="86"/>
      <c r="R20" s="84" t="s">
        <v>53</v>
      </c>
      <c r="S20" s="84" t="s">
        <v>87</v>
      </c>
      <c r="T20" s="87">
        <v>1</v>
      </c>
      <c r="U20" s="88" t="s">
        <v>43</v>
      </c>
    </row>
    <row r="21" spans="1:21" ht="69.75" customHeight="1" thickBot="1" x14ac:dyDescent="0.3">
      <c r="A21" s="48"/>
      <c r="B21" s="49"/>
      <c r="C21" s="50"/>
      <c r="D21" s="77"/>
      <c r="E21" s="78"/>
      <c r="F21" s="79"/>
      <c r="G21" s="80"/>
      <c r="H21" s="81"/>
      <c r="I21" s="82"/>
      <c r="J21" s="83"/>
      <c r="K21" s="83"/>
      <c r="L21" s="83"/>
      <c r="M21" s="84"/>
      <c r="N21" s="32" t="s">
        <v>59</v>
      </c>
      <c r="O21" s="85"/>
      <c r="P21" s="84"/>
      <c r="Q21" s="86"/>
      <c r="R21" s="84"/>
      <c r="S21" s="84"/>
      <c r="T21" s="87"/>
      <c r="U21" s="88"/>
    </row>
    <row r="22" spans="1:21" ht="69.75" customHeight="1" thickBot="1" x14ac:dyDescent="0.3">
      <c r="A22" s="48"/>
      <c r="B22" s="49"/>
      <c r="C22" s="50"/>
      <c r="D22" s="77"/>
      <c r="E22" s="78"/>
      <c r="F22" s="79"/>
      <c r="G22" s="80"/>
      <c r="H22" s="81"/>
      <c r="I22" s="20" t="s">
        <v>56</v>
      </c>
      <c r="J22" s="83"/>
      <c r="K22" s="83"/>
      <c r="L22" s="83"/>
      <c r="M22" s="84"/>
      <c r="N22" s="32" t="s">
        <v>57</v>
      </c>
      <c r="O22" s="28" t="s">
        <v>88</v>
      </c>
      <c r="P22" s="84"/>
      <c r="Q22" s="86"/>
      <c r="R22" s="84"/>
      <c r="S22" s="84"/>
      <c r="T22" s="87"/>
      <c r="U22" s="88"/>
    </row>
    <row r="23" spans="1:21" ht="69.75" customHeight="1" thickBot="1" x14ac:dyDescent="0.3">
      <c r="A23" s="48"/>
      <c r="B23" s="49">
        <v>5</v>
      </c>
      <c r="C23" s="50"/>
      <c r="D23" s="77" t="s">
        <v>89</v>
      </c>
      <c r="E23" s="80" t="s">
        <v>41</v>
      </c>
      <c r="F23" s="54" t="s">
        <v>90</v>
      </c>
      <c r="G23" s="52" t="s">
        <v>43</v>
      </c>
      <c r="H23" s="89" t="s">
        <v>91</v>
      </c>
      <c r="I23" s="82" t="s">
        <v>45</v>
      </c>
      <c r="J23" s="70" t="s">
        <v>46</v>
      </c>
      <c r="K23" s="70" t="s">
        <v>63</v>
      </c>
      <c r="L23" s="70" t="s">
        <v>48</v>
      </c>
      <c r="M23" s="84"/>
      <c r="N23" s="31" t="s">
        <v>50</v>
      </c>
      <c r="O23" s="85" t="s">
        <v>86</v>
      </c>
      <c r="P23" s="90" t="s">
        <v>78</v>
      </c>
      <c r="Q23" s="86"/>
      <c r="R23" s="84"/>
      <c r="S23" s="84"/>
      <c r="T23" s="87"/>
      <c r="U23" s="88"/>
    </row>
    <row r="24" spans="1:21" ht="69.75" customHeight="1" thickBot="1" x14ac:dyDescent="0.3">
      <c r="A24" s="48"/>
      <c r="B24" s="49"/>
      <c r="C24" s="50"/>
      <c r="D24" s="77"/>
      <c r="E24" s="80"/>
      <c r="F24" s="54"/>
      <c r="G24" s="52"/>
      <c r="H24" s="89"/>
      <c r="I24" s="82"/>
      <c r="J24" s="70"/>
      <c r="K24" s="70"/>
      <c r="L24" s="70"/>
      <c r="M24" s="84"/>
      <c r="N24" s="32" t="s">
        <v>59</v>
      </c>
      <c r="O24" s="85"/>
      <c r="P24" s="90"/>
      <c r="Q24" s="86"/>
      <c r="R24" s="84"/>
      <c r="S24" s="84"/>
      <c r="T24" s="87"/>
      <c r="U24" s="88"/>
    </row>
    <row r="25" spans="1:21" ht="69.75" customHeight="1" thickBot="1" x14ac:dyDescent="0.3">
      <c r="A25" s="48"/>
      <c r="B25" s="49"/>
      <c r="C25" s="50"/>
      <c r="D25" s="77"/>
      <c r="E25" s="80"/>
      <c r="F25" s="54"/>
      <c r="G25" s="52"/>
      <c r="H25" s="89"/>
      <c r="I25" s="20" t="s">
        <v>56</v>
      </c>
      <c r="J25" s="70"/>
      <c r="K25" s="70"/>
      <c r="L25" s="70"/>
      <c r="M25" s="84"/>
      <c r="N25" s="32" t="s">
        <v>57</v>
      </c>
      <c r="O25" s="33" t="s">
        <v>88</v>
      </c>
      <c r="P25" s="90"/>
      <c r="Q25" s="86"/>
      <c r="R25" s="84"/>
      <c r="S25" s="84"/>
      <c r="T25" s="87"/>
      <c r="U25" s="88"/>
    </row>
    <row r="26" spans="1:21" ht="39.950000000000003" customHeight="1" x14ac:dyDescent="0.25">
      <c r="A26" s="34"/>
      <c r="B26" s="35"/>
      <c r="C26" s="35"/>
      <c r="D26" s="34"/>
      <c r="E26" s="35"/>
      <c r="F26" s="35"/>
      <c r="G26" s="34"/>
      <c r="H26" s="34"/>
      <c r="I26" s="34"/>
    </row>
    <row r="27" spans="1:21" ht="39.950000000000003" customHeight="1" x14ac:dyDescent="0.25">
      <c r="A27" s="34"/>
      <c r="B27" s="35"/>
      <c r="C27" s="35"/>
      <c r="D27" s="34"/>
      <c r="E27" s="35"/>
      <c r="F27" s="35"/>
      <c r="G27" s="35"/>
    </row>
    <row r="28" spans="1:21" ht="39.75" hidden="1" customHeight="1" thickBot="1" x14ac:dyDescent="0.3">
      <c r="A28" s="34"/>
      <c r="B28" s="35"/>
      <c r="C28" s="35"/>
      <c r="D28" s="34"/>
      <c r="E28" s="35"/>
      <c r="F28" s="35"/>
      <c r="G28" s="35"/>
      <c r="O28" s="36"/>
    </row>
    <row r="29" spans="1:21" ht="39.950000000000003" customHeight="1" x14ac:dyDescent="0.25">
      <c r="A29" s="34"/>
      <c r="B29" s="35"/>
      <c r="C29" s="35"/>
      <c r="D29" s="34"/>
      <c r="E29" s="35"/>
      <c r="F29" s="35"/>
      <c r="G29" s="35"/>
    </row>
    <row r="30" spans="1:21" ht="39.950000000000003" customHeight="1" x14ac:dyDescent="0.25">
      <c r="A30" s="34"/>
      <c r="B30" s="35"/>
      <c r="C30" s="35"/>
      <c r="D30" s="34"/>
      <c r="E30" s="35"/>
      <c r="F30" s="35"/>
      <c r="G30" s="35"/>
    </row>
    <row r="31" spans="1:21" ht="39.950000000000003" customHeight="1" x14ac:dyDescent="0.25">
      <c r="A31" s="34"/>
      <c r="B31" s="35"/>
      <c r="C31" s="35"/>
      <c r="D31" s="34"/>
      <c r="E31" s="35"/>
      <c r="F31" s="35"/>
      <c r="G31" s="35"/>
    </row>
    <row r="32" spans="1:21" ht="39.950000000000003" customHeight="1" x14ac:dyDescent="0.25">
      <c r="A32" s="34"/>
      <c r="B32" s="35"/>
      <c r="C32" s="35"/>
      <c r="D32" s="34"/>
      <c r="E32" s="35"/>
      <c r="F32" s="35"/>
      <c r="G32" s="35"/>
    </row>
    <row r="33" spans="1:7" ht="39.950000000000003" customHeight="1" x14ac:dyDescent="0.25">
      <c r="A33" s="34"/>
      <c r="B33" s="35"/>
      <c r="C33" s="35"/>
      <c r="D33" s="34"/>
      <c r="E33" s="35"/>
      <c r="F33" s="35"/>
      <c r="G33" s="35"/>
    </row>
    <row r="34" spans="1:7" ht="39.950000000000003" customHeight="1" x14ac:dyDescent="0.25">
      <c r="A34" s="34"/>
      <c r="B34" s="35"/>
      <c r="C34" s="35"/>
      <c r="D34" s="34"/>
      <c r="E34" s="35"/>
      <c r="F34" s="35"/>
      <c r="G34" s="35"/>
    </row>
    <row r="35" spans="1:7" ht="39.950000000000003" customHeight="1" x14ac:dyDescent="0.25">
      <c r="A35" s="34"/>
      <c r="B35" s="35"/>
      <c r="C35" s="35"/>
      <c r="D35" s="34"/>
      <c r="E35" s="35"/>
      <c r="F35" s="35"/>
      <c r="G35" s="35"/>
    </row>
    <row r="36" spans="1:7" ht="39.950000000000003" customHeight="1" x14ac:dyDescent="0.25">
      <c r="A36" s="34"/>
      <c r="B36" s="35"/>
      <c r="C36" s="35"/>
      <c r="D36" s="34"/>
      <c r="E36" s="35"/>
      <c r="F36" s="35"/>
      <c r="G36" s="35"/>
    </row>
    <row r="37" spans="1:7" ht="39.950000000000003" customHeight="1" x14ac:dyDescent="0.25">
      <c r="A37" s="34"/>
      <c r="B37" s="35"/>
      <c r="C37" s="35"/>
      <c r="D37" s="34"/>
      <c r="E37" s="35"/>
      <c r="F37" s="35"/>
      <c r="G37" s="34"/>
    </row>
    <row r="38" spans="1:7" ht="39.950000000000003" customHeight="1" x14ac:dyDescent="0.25">
      <c r="A38" s="34"/>
      <c r="B38" s="35"/>
      <c r="C38" s="35"/>
      <c r="D38" s="34"/>
      <c r="E38" s="35"/>
      <c r="F38" s="35"/>
      <c r="G38" s="34"/>
    </row>
  </sheetData>
  <mergeCells count="121">
    <mergeCell ref="U20:U25"/>
    <mergeCell ref="B23:B25"/>
    <mergeCell ref="D23:D25"/>
    <mergeCell ref="E23:E25"/>
    <mergeCell ref="F23:F25"/>
    <mergeCell ref="G23:G25"/>
    <mergeCell ref="H23:H25"/>
    <mergeCell ref="I23:I24"/>
    <mergeCell ref="J23:J25"/>
    <mergeCell ref="K23:K25"/>
    <mergeCell ref="O20:O21"/>
    <mergeCell ref="P20:P22"/>
    <mergeCell ref="Q20:Q25"/>
    <mergeCell ref="R20:R25"/>
    <mergeCell ref="S20:S25"/>
    <mergeCell ref="T20:T25"/>
    <mergeCell ref="O23:O24"/>
    <mergeCell ref="P23:P25"/>
    <mergeCell ref="H20:H22"/>
    <mergeCell ref="I20:I21"/>
    <mergeCell ref="J20:J22"/>
    <mergeCell ref="K20:K22"/>
    <mergeCell ref="L20:L22"/>
    <mergeCell ref="M20:M25"/>
    <mergeCell ref="L23:L25"/>
    <mergeCell ref="U14:U19"/>
    <mergeCell ref="F17:F19"/>
    <mergeCell ref="H17:H19"/>
    <mergeCell ref="I17:I19"/>
    <mergeCell ref="K17:K19"/>
    <mergeCell ref="B20:B22"/>
    <mergeCell ref="D20:D22"/>
    <mergeCell ref="E20:E22"/>
    <mergeCell ref="F20:F22"/>
    <mergeCell ref="G20:G22"/>
    <mergeCell ref="O14:O19"/>
    <mergeCell ref="P14:P19"/>
    <mergeCell ref="Q14:Q19"/>
    <mergeCell ref="R14:R19"/>
    <mergeCell ref="S14:S19"/>
    <mergeCell ref="T14:T19"/>
    <mergeCell ref="I14:I16"/>
    <mergeCell ref="J14:J19"/>
    <mergeCell ref="K14:K16"/>
    <mergeCell ref="L14:L19"/>
    <mergeCell ref="M14:M19"/>
    <mergeCell ref="N14:N19"/>
    <mergeCell ref="B14:B19"/>
    <mergeCell ref="D14:D19"/>
    <mergeCell ref="E14:E19"/>
    <mergeCell ref="F14:F16"/>
    <mergeCell ref="G14:G19"/>
    <mergeCell ref="H14:H16"/>
    <mergeCell ref="U10:U13"/>
    <mergeCell ref="I12:I13"/>
    <mergeCell ref="K12:K13"/>
    <mergeCell ref="Q12:Q13"/>
    <mergeCell ref="R12:R13"/>
    <mergeCell ref="S12:S13"/>
    <mergeCell ref="T12:T13"/>
    <mergeCell ref="O10:O11"/>
    <mergeCell ref="P10:P13"/>
    <mergeCell ref="Q10:Q11"/>
    <mergeCell ref="R10:R11"/>
    <mergeCell ref="S10:S11"/>
    <mergeCell ref="T10:T11"/>
    <mergeCell ref="I10:I11"/>
    <mergeCell ref="J10:J13"/>
    <mergeCell ref="K10:K11"/>
    <mergeCell ref="L10:L13"/>
    <mergeCell ref="M10:M13"/>
    <mergeCell ref="N10:N11"/>
    <mergeCell ref="B10:B13"/>
    <mergeCell ref="D10:D13"/>
    <mergeCell ref="E10:E13"/>
    <mergeCell ref="F10:F13"/>
    <mergeCell ref="G10:G13"/>
    <mergeCell ref="H10:H13"/>
    <mergeCell ref="R4:R9"/>
    <mergeCell ref="S4:S9"/>
    <mergeCell ref="T4:T9"/>
    <mergeCell ref="U4:U9"/>
    <mergeCell ref="I5:I6"/>
    <mergeCell ref="H7:H9"/>
    <mergeCell ref="L7:L9"/>
    <mergeCell ref="M7:M9"/>
    <mergeCell ref="O7:O8"/>
    <mergeCell ref="P7:P9"/>
    <mergeCell ref="K4:K5"/>
    <mergeCell ref="L4:L6"/>
    <mergeCell ref="M4:M6"/>
    <mergeCell ref="O4:O5"/>
    <mergeCell ref="P4:P6"/>
    <mergeCell ref="Q4:Q9"/>
    <mergeCell ref="K8:K9"/>
    <mergeCell ref="Q2:U2"/>
    <mergeCell ref="A4:A25"/>
    <mergeCell ref="B4:B9"/>
    <mergeCell ref="C4:C25"/>
    <mergeCell ref="D4:D9"/>
    <mergeCell ref="E4:E9"/>
    <mergeCell ref="F4:F9"/>
    <mergeCell ref="G4:G9"/>
    <mergeCell ref="H4:H6"/>
    <mergeCell ref="J4:J9"/>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 G14">
      <formula1>soggetti</formula1>
    </dataValidation>
    <dataValidation type="list" allowBlank="1" showInputMessage="1" showErrorMessage="1" sqref="J4 J10 J14">
      <formula1>"Alto,Altissimo"</formula1>
    </dataValidation>
    <dataValidation type="list" allowBlank="1" showInputMessage="1" showErrorMessage="1" sqref="K4 K8 K10 K12 K14 K17 K20 K23">
      <formula1>"Molto bassa,Bassa,Media,Alta,Altissima"</formula1>
    </dataValidation>
    <dataValidation type="list" allowBlank="1" showInputMessage="1" showErrorMessage="1" sqref="L4 L10 L14 L20 L23">
      <formula1>"Medio,Alto,Altissimo"</formula1>
    </dataValidation>
  </dataValidations>
  <printOptions horizontalCentered="1"/>
  <pageMargins left="0.23622047244094502" right="0.23622047244094502" top="0.74803149606299213" bottom="0.74803149606299213" header="0.31496062992126012" footer="0.31496062992126012"/>
  <pageSetup paperSize="0" scale="37"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Parametri!$B$3:$B$7</xm:f>
          </x14:formula1>
          <xm:sqref>H26:I26 G26:G38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93" customWidth="1"/>
    <col min="4" max="4" width="14.42578125" customWidth="1"/>
    <col min="5" max="5" width="9.140625" customWidth="1"/>
  </cols>
  <sheetData>
    <row r="1" spans="1:37" x14ac:dyDescent="0.25">
      <c r="A1" s="91" t="s">
        <v>92</v>
      </c>
      <c r="B1" s="91" t="s">
        <v>93</v>
      </c>
      <c r="C1" s="91" t="s">
        <v>94</v>
      </c>
      <c r="D1" s="91" t="s">
        <v>95</v>
      </c>
    </row>
    <row r="2" spans="1:37" ht="90" x14ac:dyDescent="0.25">
      <c r="A2" s="91" t="s">
        <v>96</v>
      </c>
      <c r="B2" s="91" t="s">
        <v>97</v>
      </c>
      <c r="C2" s="91" t="s">
        <v>98</v>
      </c>
      <c r="D2" s="92" t="s">
        <v>99</v>
      </c>
    </row>
    <row r="3" spans="1:37" ht="45" x14ac:dyDescent="0.25">
      <c r="A3" s="91" t="s">
        <v>100</v>
      </c>
      <c r="B3" s="91" t="s">
        <v>101</v>
      </c>
      <c r="C3" s="91" t="s">
        <v>102</v>
      </c>
      <c r="D3" s="92" t="s">
        <v>99</v>
      </c>
    </row>
    <row r="4" spans="1:37" ht="45" x14ac:dyDescent="0.25">
      <c r="A4" s="91" t="s">
        <v>103</v>
      </c>
      <c r="B4" s="91" t="s">
        <v>104</v>
      </c>
      <c r="C4" s="91" t="s">
        <v>105</v>
      </c>
      <c r="D4" s="92" t="s">
        <v>99</v>
      </c>
    </row>
    <row r="5" spans="1:37" ht="45" x14ac:dyDescent="0.25">
      <c r="A5" s="91" t="s">
        <v>106</v>
      </c>
      <c r="B5" s="91" t="s">
        <v>107</v>
      </c>
      <c r="C5" s="91" t="s">
        <v>108</v>
      </c>
      <c r="D5" s="92" t="s">
        <v>99</v>
      </c>
    </row>
    <row r="6" spans="1:37" ht="285" x14ac:dyDescent="0.25">
      <c r="A6" s="91" t="s">
        <v>109</v>
      </c>
      <c r="B6" s="91" t="s">
        <v>110</v>
      </c>
      <c r="C6" s="91" t="s">
        <v>111</v>
      </c>
      <c r="D6" s="92" t="s">
        <v>99</v>
      </c>
    </row>
    <row r="7" spans="1:37" ht="120" x14ac:dyDescent="0.25">
      <c r="A7" s="91" t="s">
        <v>112</v>
      </c>
      <c r="B7" s="91" t="s">
        <v>113</v>
      </c>
      <c r="C7" s="91" t="s">
        <v>114</v>
      </c>
      <c r="D7" s="92" t="s">
        <v>115</v>
      </c>
      <c r="AK7" t="s">
        <v>116</v>
      </c>
    </row>
    <row r="8" spans="1:37" ht="105" x14ac:dyDescent="0.25">
      <c r="A8" s="91" t="s">
        <v>117</v>
      </c>
      <c r="B8" s="91" t="s">
        <v>118</v>
      </c>
      <c r="C8" s="91" t="s">
        <v>119</v>
      </c>
      <c r="D8" s="92" t="s">
        <v>120</v>
      </c>
      <c r="AK8" t="s">
        <v>116</v>
      </c>
    </row>
    <row r="9" spans="1:37" ht="75" x14ac:dyDescent="0.25">
      <c r="A9" s="91" t="s">
        <v>121</v>
      </c>
      <c r="B9" s="91" t="s">
        <v>122</v>
      </c>
      <c r="C9" s="91" t="s">
        <v>123</v>
      </c>
      <c r="D9" s="92" t="s">
        <v>124</v>
      </c>
      <c r="AK9" t="s">
        <v>116</v>
      </c>
    </row>
    <row r="10" spans="1:37" ht="90" x14ac:dyDescent="0.25">
      <c r="A10" s="91" t="s">
        <v>125</v>
      </c>
      <c r="B10" s="91" t="s">
        <v>126</v>
      </c>
      <c r="C10" s="91" t="s">
        <v>127</v>
      </c>
      <c r="D10" s="92" t="s">
        <v>128</v>
      </c>
      <c r="AK10" t="s">
        <v>116</v>
      </c>
    </row>
    <row r="11" spans="1:37" ht="165" x14ac:dyDescent="0.25">
      <c r="A11" s="91" t="s">
        <v>129</v>
      </c>
      <c r="B11" s="91" t="s">
        <v>130</v>
      </c>
      <c r="C11" s="91" t="s">
        <v>131</v>
      </c>
      <c r="D11" s="92" t="s">
        <v>99</v>
      </c>
      <c r="AK11" t="s">
        <v>132</v>
      </c>
    </row>
    <row r="12" spans="1:37" ht="105" x14ac:dyDescent="0.25">
      <c r="A12" s="91" t="s">
        <v>133</v>
      </c>
      <c r="B12" s="91" t="s">
        <v>134</v>
      </c>
      <c r="C12" s="91" t="s">
        <v>135</v>
      </c>
      <c r="D12" s="92" t="s">
        <v>136</v>
      </c>
      <c r="AK12" t="s">
        <v>132</v>
      </c>
    </row>
    <row r="13" spans="1:37" ht="135" x14ac:dyDescent="0.25">
      <c r="A13" s="91" t="s">
        <v>137</v>
      </c>
      <c r="B13" s="91" t="s">
        <v>138</v>
      </c>
      <c r="C13" s="91" t="s">
        <v>139</v>
      </c>
      <c r="D13" s="92" t="s">
        <v>140</v>
      </c>
      <c r="AK13" t="s">
        <v>132</v>
      </c>
    </row>
    <row r="14" spans="1:37" ht="75" x14ac:dyDescent="0.25">
      <c r="A14" s="91" t="s">
        <v>141</v>
      </c>
      <c r="B14" s="91" t="s">
        <v>142</v>
      </c>
      <c r="C14" s="91" t="s">
        <v>143</v>
      </c>
      <c r="D14" s="92" t="s">
        <v>144</v>
      </c>
      <c r="AK14" t="s">
        <v>132</v>
      </c>
    </row>
    <row r="15" spans="1:37" ht="90" x14ac:dyDescent="0.25">
      <c r="A15" s="91" t="s">
        <v>145</v>
      </c>
      <c r="B15" s="91" t="s">
        <v>146</v>
      </c>
      <c r="C15" s="91" t="s">
        <v>147</v>
      </c>
      <c r="D15" s="92" t="s">
        <v>148</v>
      </c>
      <c r="AK15" t="s">
        <v>132</v>
      </c>
    </row>
    <row r="16" spans="1:37" ht="135" x14ac:dyDescent="0.25">
      <c r="A16" s="91" t="s">
        <v>149</v>
      </c>
      <c r="B16" s="91" t="s">
        <v>150</v>
      </c>
      <c r="C16" s="91" t="s">
        <v>151</v>
      </c>
      <c r="D16" s="92" t="s">
        <v>152</v>
      </c>
      <c r="AK16" t="s">
        <v>132</v>
      </c>
    </row>
    <row r="17" spans="1:37" ht="180" x14ac:dyDescent="0.25">
      <c r="A17" s="91" t="s">
        <v>153</v>
      </c>
      <c r="B17" s="91" t="s">
        <v>154</v>
      </c>
      <c r="C17" s="91" t="s">
        <v>155</v>
      </c>
      <c r="D17" s="92" t="s">
        <v>156</v>
      </c>
      <c r="AK17" t="s">
        <v>157</v>
      </c>
    </row>
    <row r="18" spans="1:37" ht="150" x14ac:dyDescent="0.25">
      <c r="A18" s="91" t="s">
        <v>158</v>
      </c>
      <c r="B18" s="91" t="s">
        <v>159</v>
      </c>
      <c r="C18" s="91" t="s">
        <v>160</v>
      </c>
      <c r="D18" s="92" t="s">
        <v>161</v>
      </c>
      <c r="AK18" t="s">
        <v>157</v>
      </c>
    </row>
    <row r="19" spans="1:37" ht="90" x14ac:dyDescent="0.25">
      <c r="A19" s="91" t="s">
        <v>162</v>
      </c>
      <c r="B19" s="91" t="s">
        <v>163</v>
      </c>
      <c r="C19" s="91" t="s">
        <v>164</v>
      </c>
      <c r="D19" s="92" t="s">
        <v>165</v>
      </c>
      <c r="AK19" t="s">
        <v>157</v>
      </c>
    </row>
    <row r="20" spans="1:37" ht="105" x14ac:dyDescent="0.25">
      <c r="A20" s="91" t="s">
        <v>166</v>
      </c>
      <c r="B20" s="91" t="s">
        <v>167</v>
      </c>
      <c r="C20" s="91" t="s">
        <v>168</v>
      </c>
      <c r="D20" s="92" t="s">
        <v>169</v>
      </c>
      <c r="AK20" t="s">
        <v>157</v>
      </c>
    </row>
    <row r="21" spans="1:37" ht="105" x14ac:dyDescent="0.25">
      <c r="A21" s="91" t="s">
        <v>170</v>
      </c>
      <c r="B21" s="91" t="s">
        <v>171</v>
      </c>
      <c r="C21" s="91" t="s">
        <v>172</v>
      </c>
      <c r="D21" s="92" t="s">
        <v>173</v>
      </c>
      <c r="AK21" t="s">
        <v>157</v>
      </c>
    </row>
    <row r="22" spans="1:37" ht="120" x14ac:dyDescent="0.25">
      <c r="A22" s="91" t="s">
        <v>174</v>
      </c>
      <c r="B22" s="91" t="s">
        <v>175</v>
      </c>
      <c r="C22" s="91" t="s">
        <v>176</v>
      </c>
      <c r="D22" s="92" t="s">
        <v>177</v>
      </c>
      <c r="AK22" t="s">
        <v>157</v>
      </c>
    </row>
    <row r="23" spans="1:37" ht="45" x14ac:dyDescent="0.25">
      <c r="A23" s="91" t="s">
        <v>178</v>
      </c>
      <c r="B23" s="91" t="s">
        <v>179</v>
      </c>
      <c r="C23" s="91" t="s">
        <v>180</v>
      </c>
      <c r="D23" s="92" t="s">
        <v>181</v>
      </c>
      <c r="AK23" t="s">
        <v>157</v>
      </c>
    </row>
    <row r="24" spans="1:37" ht="135" x14ac:dyDescent="0.25">
      <c r="A24" s="91" t="s">
        <v>182</v>
      </c>
      <c r="B24" s="91" t="s">
        <v>183</v>
      </c>
      <c r="C24" s="91" t="s">
        <v>184</v>
      </c>
      <c r="D24" s="92" t="s">
        <v>185</v>
      </c>
      <c r="AK24" t="s">
        <v>157</v>
      </c>
    </row>
    <row r="25" spans="1:37" ht="105" x14ac:dyDescent="0.25">
      <c r="A25" s="91" t="s">
        <v>186</v>
      </c>
      <c r="B25" s="91" t="s">
        <v>187</v>
      </c>
      <c r="C25" s="91" t="s">
        <v>188</v>
      </c>
      <c r="D25" s="92" t="s">
        <v>189</v>
      </c>
      <c r="AK25" t="s">
        <v>190</v>
      </c>
    </row>
    <row r="26" spans="1:37" ht="75" x14ac:dyDescent="0.25">
      <c r="A26" s="91" t="s">
        <v>191</v>
      </c>
      <c r="B26" s="91" t="s">
        <v>192</v>
      </c>
      <c r="C26" s="91" t="s">
        <v>193</v>
      </c>
      <c r="D26" s="92" t="s">
        <v>194</v>
      </c>
      <c r="AK26" t="s">
        <v>190</v>
      </c>
    </row>
    <row r="27" spans="1:37" ht="165" x14ac:dyDescent="0.25">
      <c r="A27" s="91" t="s">
        <v>195</v>
      </c>
      <c r="B27" s="91" t="s">
        <v>196</v>
      </c>
      <c r="C27" s="91" t="s">
        <v>197</v>
      </c>
      <c r="D27" s="92" t="s">
        <v>198</v>
      </c>
      <c r="AK27" t="s">
        <v>190</v>
      </c>
    </row>
    <row r="28" spans="1:37" ht="120" x14ac:dyDescent="0.25">
      <c r="A28" s="91" t="s">
        <v>199</v>
      </c>
      <c r="B28" s="91" t="s">
        <v>200</v>
      </c>
      <c r="C28" s="91" t="s">
        <v>201</v>
      </c>
      <c r="D28" s="92" t="s">
        <v>202</v>
      </c>
      <c r="AK28" t="s">
        <v>190</v>
      </c>
    </row>
    <row r="29" spans="1:37" ht="90" x14ac:dyDescent="0.25">
      <c r="A29" s="91" t="s">
        <v>203</v>
      </c>
      <c r="B29" s="91" t="s">
        <v>204</v>
      </c>
      <c r="C29" s="91" t="s">
        <v>205</v>
      </c>
      <c r="D29" s="92" t="s">
        <v>206</v>
      </c>
      <c r="AK29" t="s">
        <v>190</v>
      </c>
    </row>
    <row r="30" spans="1:37" ht="75" x14ac:dyDescent="0.25">
      <c r="A30" s="91" t="s">
        <v>207</v>
      </c>
      <c r="B30" s="91" t="s">
        <v>208</v>
      </c>
      <c r="C30" s="91" t="s">
        <v>209</v>
      </c>
      <c r="D30" s="92" t="s">
        <v>210</v>
      </c>
      <c r="AK30" t="s">
        <v>190</v>
      </c>
    </row>
    <row r="31" spans="1:37" ht="105" x14ac:dyDescent="0.25">
      <c r="A31" s="91" t="s">
        <v>211</v>
      </c>
      <c r="B31" s="91" t="s">
        <v>212</v>
      </c>
      <c r="C31" s="91" t="s">
        <v>213</v>
      </c>
      <c r="D31" s="92" t="s">
        <v>214</v>
      </c>
      <c r="AK31" t="s">
        <v>190</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215</v>
      </c>
    </row>
    <row r="3" spans="1:9" ht="18.75" x14ac:dyDescent="0.3">
      <c r="B3" s="94" t="s">
        <v>216</v>
      </c>
    </row>
    <row r="4" spans="1:9" ht="18.75" x14ac:dyDescent="0.3">
      <c r="B4" s="95" t="s">
        <v>217</v>
      </c>
      <c r="I4" s="96" t="s">
        <v>218</v>
      </c>
    </row>
    <row r="5" spans="1:9" ht="18.75" x14ac:dyDescent="0.3">
      <c r="B5" s="95" t="s">
        <v>219</v>
      </c>
      <c r="I5" s="97" t="s">
        <v>220</v>
      </c>
    </row>
    <row r="6" spans="1:9" ht="18.75" x14ac:dyDescent="0.3">
      <c r="B6" s="95" t="s">
        <v>221</v>
      </c>
      <c r="I6" s="98" t="s">
        <v>222</v>
      </c>
    </row>
    <row r="7" spans="1:9" ht="18.75" x14ac:dyDescent="0.3">
      <c r="B7" s="95" t="s">
        <v>223</v>
      </c>
      <c r="I7" s="97" t="s">
        <v>224</v>
      </c>
    </row>
    <row r="8" spans="1:9" ht="18.75" x14ac:dyDescent="0.3">
      <c r="B8" s="95" t="s">
        <v>225</v>
      </c>
      <c r="I8" s="97" t="s">
        <v>226</v>
      </c>
    </row>
    <row r="9" spans="1:9" ht="18.75" x14ac:dyDescent="0.3">
      <c r="B9" s="94" t="s">
        <v>227</v>
      </c>
      <c r="I9" s="97" t="s">
        <v>228</v>
      </c>
    </row>
    <row r="10" spans="1:9" ht="18.75" x14ac:dyDescent="0.3">
      <c r="B10" s="94" t="s">
        <v>43</v>
      </c>
      <c r="I10" s="97" t="s">
        <v>229</v>
      </c>
    </row>
    <row r="11" spans="1:9" ht="18.75" x14ac:dyDescent="0.3">
      <c r="B11" s="95" t="s">
        <v>230</v>
      </c>
    </row>
    <row r="12" spans="1:9" ht="18.75" x14ac:dyDescent="0.3">
      <c r="B12" s="95" t="s">
        <v>231</v>
      </c>
    </row>
    <row r="13" spans="1:9" x14ac:dyDescent="0.25">
      <c r="A13" s="3" t="s">
        <v>232</v>
      </c>
      <c r="C13" s="62" t="s">
        <v>233</v>
      </c>
      <c r="D13" s="62"/>
    </row>
    <row r="14" spans="1:9" x14ac:dyDescent="0.25">
      <c r="B14" t="s">
        <v>234</v>
      </c>
      <c r="D14" t="s">
        <v>235</v>
      </c>
    </row>
    <row r="15" spans="1:9" x14ac:dyDescent="0.25">
      <c r="B15" t="s">
        <v>236</v>
      </c>
      <c r="D15" t="s">
        <v>237</v>
      </c>
    </row>
    <row r="16" spans="1:9" x14ac:dyDescent="0.25">
      <c r="D16" t="s">
        <v>224</v>
      </c>
    </row>
    <row r="20" spans="2:7" x14ac:dyDescent="0.25">
      <c r="B20" t="s">
        <v>47</v>
      </c>
      <c r="D20" t="s">
        <v>46</v>
      </c>
    </row>
    <row r="21" spans="2:7" x14ac:dyDescent="0.25">
      <c r="B21" t="s">
        <v>63</v>
      </c>
      <c r="D21" t="s">
        <v>238</v>
      </c>
    </row>
    <row r="22" spans="2:7" x14ac:dyDescent="0.25">
      <c r="B22" t="s">
        <v>239</v>
      </c>
    </row>
    <row r="23" spans="2:7" x14ac:dyDescent="0.25">
      <c r="B23" t="s">
        <v>240</v>
      </c>
    </row>
    <row r="24" spans="2:7" x14ac:dyDescent="0.25">
      <c r="B24" t="s">
        <v>241</v>
      </c>
    </row>
    <row r="26" spans="2:7" x14ac:dyDescent="0.25">
      <c r="D26" t="s">
        <v>242</v>
      </c>
      <c r="E26" t="s">
        <v>242</v>
      </c>
      <c r="F26" t="s">
        <v>242</v>
      </c>
      <c r="G26" t="s">
        <v>243</v>
      </c>
    </row>
    <row r="27" spans="2:7" x14ac:dyDescent="0.25">
      <c r="B27" t="s">
        <v>46</v>
      </c>
      <c r="C27" t="e">
        <f>Mappatura_processi!#REF!</f>
        <v>#REF!</v>
      </c>
      <c r="D27" t="e">
        <f t="shared" ref="D27:D58" si="0">IF(OR(C27 = "Media", C27="Alta",C27="Altissima"),"Altissimo","")</f>
        <v>#REF!</v>
      </c>
      <c r="E27" t="e">
        <f t="shared" ref="E27:E58" si="1">IF(C27="Bassa","Alto","")</f>
        <v>#REF!</v>
      </c>
      <c r="F27" t="e">
        <f t="shared" ref="F27:F58" si="2">IF(C27="Molto bassa","Medio","")</f>
        <v>#REF!</v>
      </c>
      <c r="G27" t="e">
        <f t="shared" ref="G27:G58" si="3">CONCATENATE(D27,E27,F27)</f>
        <v>#REF!</v>
      </c>
    </row>
    <row r="28" spans="2:7" x14ac:dyDescent="0.25">
      <c r="B28" t="s">
        <v>244</v>
      </c>
      <c r="C28" t="e">
        <f>Mappatura_processi!#REF!</f>
        <v>#REF!</v>
      </c>
      <c r="D28" t="e">
        <f t="shared" si="0"/>
        <v>#REF!</v>
      </c>
      <c r="E28" t="e">
        <f t="shared" si="1"/>
        <v>#REF!</v>
      </c>
      <c r="F28" t="e">
        <f t="shared" si="2"/>
        <v>#REF!</v>
      </c>
      <c r="G28" t="e">
        <f t="shared" si="3"/>
        <v>#REF!</v>
      </c>
    </row>
    <row r="29" spans="2:7" x14ac:dyDescent="0.25">
      <c r="B29" t="s">
        <v>48</v>
      </c>
      <c r="C29" t="e">
        <f>Mappatura_processi!#REF!</f>
        <v>#REF!</v>
      </c>
      <c r="D29" t="e">
        <f t="shared" si="0"/>
        <v>#REF!</v>
      </c>
      <c r="E29" t="e">
        <f t="shared" si="1"/>
        <v>#REF!</v>
      </c>
      <c r="F29" t="e">
        <f t="shared" si="2"/>
        <v>#REF!</v>
      </c>
      <c r="G29" t="e">
        <f t="shared" si="3"/>
        <v>#REF!</v>
      </c>
    </row>
    <row r="30" spans="2:7" x14ac:dyDescent="0.25">
      <c r="C30" t="e">
        <f>Mappatura_processi!#REF!</f>
        <v>#REF!</v>
      </c>
      <c r="D30" t="e">
        <f t="shared" si="0"/>
        <v>#REF!</v>
      </c>
      <c r="E30" t="e">
        <f t="shared" si="1"/>
        <v>#REF!</v>
      </c>
      <c r="F30" t="e">
        <f t="shared" si="2"/>
        <v>#REF!</v>
      </c>
      <c r="G30" t="e">
        <f t="shared" si="3"/>
        <v>#REF!</v>
      </c>
    </row>
    <row r="31" spans="2:7" x14ac:dyDescent="0.25">
      <c r="C31" t="e">
        <f>Mappatura_processi!#REF!</f>
        <v>#REF!</v>
      </c>
      <c r="D31" t="e">
        <f t="shared" si="0"/>
        <v>#REF!</v>
      </c>
      <c r="E31" t="e">
        <f t="shared" si="1"/>
        <v>#REF!</v>
      </c>
      <c r="F31" t="e">
        <f t="shared" si="2"/>
        <v>#REF!</v>
      </c>
      <c r="G31" t="e">
        <f t="shared" si="3"/>
        <v>#REF!</v>
      </c>
    </row>
    <row r="32" spans="2:7"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ref="D59:D90" si="4">IF(OR(C59 = "Media", C59="Alta",C59="Altissima"),"Altissimo","")</f>
        <v>#REF!</v>
      </c>
      <c r="E59" t="e">
        <f t="shared" ref="E59:E90" si="5">IF(C59="Bassa","Alto","")</f>
        <v>#REF!</v>
      </c>
      <c r="F59" t="e">
        <f t="shared" ref="F59:F90" si="6">IF(C59="Molto bassa","Medio","")</f>
        <v>#REF!</v>
      </c>
      <c r="G59" t="e">
        <f t="shared" ref="G59:G90" si="7">CONCATENATE(D59,E59,F59)</f>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ref="D91:D122" si="8">IF(OR(C91 = "Media", C91="Alta",C91="Altissima"),"Altissimo","")</f>
        <v>#REF!</v>
      </c>
      <c r="E91" t="e">
        <f t="shared" ref="E91:E122" si="9">IF(C91="Bassa","Alto","")</f>
        <v>#REF!</v>
      </c>
      <c r="F91" t="e">
        <f t="shared" ref="F91:F122" si="10">IF(C91="Molto bassa","Medio","")</f>
        <v>#REF!</v>
      </c>
      <c r="G91" t="e">
        <f t="shared" ref="G91:G122" si="11">CONCATENATE(D91,E91,F91)</f>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ref="D123:D154" si="12">IF(OR(C123 = "Media", C123="Alta",C123="Altissima"),"Altissimo","")</f>
        <v>#REF!</v>
      </c>
      <c r="E123" t="e">
        <f t="shared" ref="E123:E129" si="13">IF(C123="Bassa","Alto","")</f>
        <v>#REF!</v>
      </c>
      <c r="F123" t="e">
        <f t="shared" ref="F123:F129" si="14">IF(C123="Molto bassa","Medio","")</f>
        <v>#REF!</v>
      </c>
      <c r="G123" t="e">
        <f t="shared" ref="G123:G154" si="15">CONCATENATE(D123,E123,F123)</f>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Staff_Presidente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2019-02-04T09:40:56Z</cp:lastPrinted>
  <dcterms:created xsi:type="dcterms:W3CDTF">2014-07-11T10:05:14Z</dcterms:created>
  <dcterms:modified xsi:type="dcterms:W3CDTF">2022-01-25T09:42:52Z</dcterms:modified>
</cp:coreProperties>
</file>