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 sheetId="1" r:id="rId1"/>
    <sheet name="Sezione_generale_old" sheetId="2" state="hidden" r:id="rId2"/>
    <sheet name="competenze" sheetId="3" state="hidden" r:id="rId3"/>
    <sheet name="Mappatura_USA" sheetId="4" r:id="rId4"/>
    <sheet name="Parametri" sheetId="5" state="hidden" r:id="rId5"/>
  </sheets>
  <externalReferences>
    <externalReference r:id="rId6"/>
    <externalReference r:id="rId7"/>
  </externalReferences>
  <definedNames>
    <definedName name="_xlnm.Print_Area" localSheetId="2">competenze!$B$1:$D$31</definedName>
    <definedName name="_xlnm.Print_Area" localSheetId="3">Mappatura_USA!$A$1:$U$19</definedName>
    <definedName name="Direzione">!#REF!</definedName>
    <definedName name="frequenza">Parametri!$B$17:$B$21</definedName>
    <definedName name="impatto">Parametri!$D$17:$D$18</definedName>
    <definedName name="Profilo_dirigente" localSheetId="2">[2]Parametri!$B$2:$B$6</definedName>
    <definedName name="Profilo_dirigente" localSheetId="0">[2]Parametri!$B$2:$B$6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3">Mappatura_USA!$1:$3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2"/>
  <c r="C3" i="2"/>
</calcChain>
</file>

<file path=xl/sharedStrings.xml><?xml version="1.0" encoding="utf-8"?>
<sst xmlns="http://schemas.openxmlformats.org/spreadsheetml/2006/main" count="385" uniqueCount="266">
  <si>
    <t>Sezione I: INFORMAZIONI DI CARATTERE GENERALE</t>
  </si>
  <si>
    <t xml:space="preserve">Denominazione Ufficio </t>
  </si>
  <si>
    <t>Ufficio Gestione elenchi e qualificazione delle stazioni appaltanti</t>
  </si>
  <si>
    <t>Acronimo Ufficio</t>
  </si>
  <si>
    <t>UESA</t>
  </si>
  <si>
    <t>Nominativo Dirigente</t>
  </si>
  <si>
    <t>Zaino</t>
  </si>
  <si>
    <t>Profilo dirigente</t>
  </si>
  <si>
    <t>Processi di competenza dell'Ufficio</t>
  </si>
  <si>
    <t xml:space="preserve">1. Accreditamento Soggetti aggregatori: aggiornamento dell'Elenco dei soggetti aggregatori ai sensi dell'art. 5, comma 1 del DPCM 11 novembre 2014 mediante la verifica dei requisiti di cui all'art. 2 del medesimo DPCM;
2. Gestione Elenco in house: tenuta e gestione, ai sensi dell'articolo 192 del D.Lgs. 50/2016, dell'Elenco delle amministrazioni aggiudicatrici e degli enti aggiudicatori che intendono operare affidamenti diretti a proprie società/organismi in house providing, mediante la verifica dei requisiti prescritti dagli articoli 5 del D.Lgs. 50/2016 e 4 e 16 del D.Lgs. 175/206 nei termini di cui alle linee Guida n. 7 ;
</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</si>
  <si>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</si>
  <si>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</si>
  <si>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</si>
  <si>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</si>
  <si>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</si>
  <si>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</si>
  <si>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</si>
  <si>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</si>
  <si>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</si>
  <si>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</si>
  <si>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</si>
  <si>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</si>
  <si>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</si>
  <si>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</si>
  <si>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</si>
  <si>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</si>
  <si>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</si>
  <si>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</si>
  <si>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</si>
  <si>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</si>
  <si>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</si>
  <si>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</si>
  <si>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</si>
  <si>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</si>
  <si>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</si>
  <si>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</si>
  <si>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</si>
  <si>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</si>
  <si>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</si>
  <si>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</si>
  <si>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</si>
  <si>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</si>
  <si>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</si>
  <si>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</si>
  <si>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</si>
  <si>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</si>
  <si>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</si>
  <si>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</si>
  <si>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</si>
  <si>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</si>
  <si>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</si>
  <si>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</si>
  <si>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</si>
  <si>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</si>
  <si>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</si>
  <si>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</si>
  <si>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</si>
  <si>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</si>
  <si>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</si>
  <si>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</si>
  <si>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</si>
  <si>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</si>
  <si>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</si>
  <si>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</si>
  <si>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</si>
  <si>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</si>
  <si>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</si>
  <si>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</si>
  <si>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</si>
  <si>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</si>
  <si>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</si>
  <si>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</si>
  <si>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</si>
  <si>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</si>
  <si>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</si>
  <si>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</si>
  <si>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</si>
  <si>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</si>
  <si>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</si>
  <si>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</si>
  <si>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</si>
  <si>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</si>
  <si>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</si>
  <si>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</si>
  <si>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</si>
  <si>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</si>
  <si>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</si>
  <si>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</si>
  <si>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</si>
  <si>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</si>
  <si>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</si>
  <si>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</si>
  <si>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</si>
  <si>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</si>
  <si>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</si>
  <si>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</si>
  <si>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</si>
  <si>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</si>
  <si>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</si>
  <si>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</si>
  <si>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</si>
  <si>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</si>
  <si>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</si>
  <si>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</si>
  <si>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</si>
  <si>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</si>
  <si>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</si>
  <si>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</si>
  <si>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</si>
  <si>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</si>
  <si>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</si>
  <si>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</si>
  <si>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</si>
  <si>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</si>
  <si>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</si>
  <si>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</si>
  <si>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</si>
  <si>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Qualificazione Stazioni Appaltanti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</si>
  <si>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</si>
  <si>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</si>
  <si>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</si>
  <si>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</si>
  <si>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</si>
  <si>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</si>
  <si>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</si>
  <si>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</si>
  <si>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</si>
  <si>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</si>
  <si>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</si>
  <si>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</si>
  <si>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</si>
  <si>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</si>
  <si>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</si>
  <si>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</si>
  <si>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</si>
  <si>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</si>
  <si>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</si>
  <si>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</si>
  <si>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</si>
  <si>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</si>
  <si>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</si>
  <si>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</si>
  <si>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</si>
  <si>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</si>
  <si>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</si>
  <si>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</si>
  <si>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</si>
  <si>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</si>
  <si>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</si>
  <si>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</si>
  <si>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</si>
  <si>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</si>
  <si>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</si>
  <si>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</si>
  <si>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</si>
  <si>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</si>
  <si>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</si>
  <si>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</si>
  <si>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</si>
  <si>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</si>
  <si>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</si>
  <si>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</si>
  <si>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</si>
  <si>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Qualificazione stazioni appaltanti</t>
  </si>
  <si>
    <t>CONTROLLI, VERIFICHE, ISPEZIONI, SANZIONI</t>
  </si>
  <si>
    <r>
      <rPr>
        <b/>
        <sz val="13"/>
        <color rgb="FF000000"/>
        <rFont val="Garamond"/>
        <family val="1"/>
      </rPr>
      <t>Accreditamento Soggetti aggregatori</t>
    </r>
    <r>
      <rPr>
        <sz val="13"/>
        <color rgb="FF000000"/>
        <rFont val="Garamond"/>
        <family val="1"/>
      </rPr>
      <t xml:space="preserve"> </t>
    </r>
    <r>
      <rPr>
        <b/>
        <sz val="13"/>
        <color rgb="FF000000"/>
        <rFont val="Garamond"/>
        <family val="1"/>
      </rPr>
      <t xml:space="preserve">
</t>
    </r>
  </si>
  <si>
    <t>Predisposizione dell'Appunto per il Consiglio contenente lo schema di Comunicato del Presidente dell’Autorità con cui si aprono i termini per l'aggiornamento</t>
  </si>
  <si>
    <t>Dirigente/Funzionario</t>
  </si>
  <si>
    <t>n.a.</t>
  </si>
  <si>
    <t>Pubblicazione del Comunicato sul sito dell’Autorità e invio dello stesso ai soggetti già iscritti</t>
  </si>
  <si>
    <t>Funzionario</t>
  </si>
  <si>
    <t>Istruttoria (verifica dei dati anagrafici dei soggetti da iscrivere e dei relativi volumi dei bandi pubblicati, secondo i criteri stabiliti dall’art. 2 del dpcm dell’11 novembre 2014)</t>
  </si>
  <si>
    <t>Valutazioni discrezionali al fine di accreditare soggetti non legittimati</t>
  </si>
  <si>
    <t>Complessità della normativa di riferimento; indadeguatezza di competenze del personale addetto; carente condivisione interna</t>
  </si>
  <si>
    <t>Alto</t>
  </si>
  <si>
    <t>Bassa</t>
  </si>
  <si>
    <t>Medio</t>
  </si>
  <si>
    <t>L'impatto è stato valutato alto per la possibilità di ricorsi e il danno in termini di reputazione e credibilità istituzionale. D'altra parte, la probabilità che l'evento corruttivo si verifichi è valutata  bassa dal momento che le valutazioni discrezionali in fase istruttoria sono contemperate dal vincolo normativo e dall'utilizzo di informazioni di carattere oggettivo contenute nella BDNCP</t>
  </si>
  <si>
    <t>n.i.</t>
  </si>
  <si>
    <t>1.Assegnazione sulla base del criterio funzionale della materia e successivo confronto con altri funzionari/dirigente 2. condivisione attraverso risorse di rete</t>
  </si>
  <si>
    <t>Controllo; sensibilizzazione e partecipazione;  trasparenza</t>
  </si>
  <si>
    <t>in attuazione</t>
  </si>
  <si>
    <t>ogni 3 anni ai sensi dell'art. 5, comma 1 del DPCM 11 novembre 2014</t>
  </si>
  <si>
    <t>1. riunioni interne per la condivisione delle valutazioni; 2.  documentazione inserita in rete sul totale della documentazione trattata</t>
  </si>
  <si>
    <t>1. almeno una nel corso della specifica azione  2. 100%</t>
  </si>
  <si>
    <t>Predisposizione dell'Appunto per il Consiglio contenente la proposta di aggiornamento dell'Elenco ad esito del completamento della fase istruttoria e proposta di inoltro alla Conferenza Unificata</t>
  </si>
  <si>
    <t>Predisposizione dell'Appunto in Consiglio contenente la bozza di delibera di aggiornamento dell’elenco dei soggetti aggregatori</t>
  </si>
  <si>
    <t xml:space="preserve">Pubblicazione della delibera di aggiornamento dell'Elenco sul sito dell'Autorità e in G.U. </t>
  </si>
  <si>
    <t>Gestione di eventuali richieste di Accesso agli atti amministrativi</t>
  </si>
  <si>
    <t>Negare ingiustificatamente l'accesso o fornire ingiustificatamente dati/documenti parziali</t>
  </si>
  <si>
    <t>Mancanza di trasparenza</t>
  </si>
  <si>
    <t>Molto bassa</t>
  </si>
  <si>
    <t xml:space="preserve">L'impatto è stato valutato alto per la possibilità di ricorsi e il danno in termini di reputazione e credibilità istituzionale. D'altra parte, la probabilità che l'evento corruttivo si verifichi è valutata  molto bassa dal momento l'attività è vincolata dal Regolamento ANAC e tutta la documentazione risulta registrata su e-prot </t>
  </si>
  <si>
    <t>1. Condivisione mediante coinvolgimento del dirigente e di almeno un funzionario; 2. condivisione attraverso risorse di rete</t>
  </si>
  <si>
    <t>Sensibilizzazione e partecipazione;  trasparenza</t>
  </si>
  <si>
    <t>da attuare</t>
  </si>
  <si>
    <t>In occasione di richieste di accesso</t>
  </si>
  <si>
    <t xml:space="preserve">1. Numero risorse dedicate; 2. documentazione inserita in rete sul totale della documentazione trattata </t>
  </si>
  <si>
    <t>1. Almeno due compreso il dirigente; 2. 100%</t>
  </si>
  <si>
    <r>
      <rPr>
        <b/>
        <sz val="13"/>
        <color rgb="FF000000"/>
        <rFont val="Garamond"/>
        <family val="1"/>
      </rPr>
      <t>Gestione Elenco in house</t>
    </r>
    <r>
      <rPr>
        <sz val="13"/>
        <color rgb="FF000000"/>
        <rFont val="Garamond"/>
        <family val="1"/>
      </rPr>
      <t xml:space="preserve"> </t>
    </r>
    <r>
      <rPr>
        <b/>
        <sz val="13"/>
        <color rgb="FF000000"/>
        <rFont val="Garamond"/>
        <family val="1"/>
      </rPr>
      <t xml:space="preserve">
</t>
    </r>
  </si>
  <si>
    <t>Acquisizione domande di iscrizione all’Elenco o delle comunicazioni di variazione e assegnazione</t>
  </si>
  <si>
    <t xml:space="preserve">Dirigente </t>
  </si>
  <si>
    <t xml:space="preserve">Istruttoria (verifica dei requisiti prescritti dagli articoli 5 del D.Lgs. 50/2016 e 4 e 16 del D.Lgs. 175/206 nei termini di cui alle linee Guida n. 7) </t>
  </si>
  <si>
    <r>
      <t xml:space="preserve">Valutazioni discrezionali al fine di iscrivere in Elenco soggetti non legittimati ad affidare </t>
    </r>
    <r>
      <rPr>
        <i/>
        <sz val="13"/>
        <color rgb="FF000000"/>
        <rFont val="Garamond"/>
        <family val="1"/>
      </rPr>
      <t xml:space="preserve">in house </t>
    </r>
    <r>
      <rPr>
        <sz val="13"/>
        <color rgb="FF000000"/>
        <rFont val="Garamond"/>
        <family val="1"/>
      </rPr>
      <t>e/o comportamenti discrezionali (es. allungamento dei tempi)al fine di favorire il soggetto richiedente l'iscrizione</t>
    </r>
  </si>
  <si>
    <t xml:space="preserve">Complessità della normativa di riferimento; indadeguatezza di competenze del personale addetto; carente condivisione interna; difficoltà di monitorare gli stati dell'istruttoria </t>
  </si>
  <si>
    <t>L'impatto è stato valutato alto per la possibilità di ricorsi e il danno in termini di reputazione e credibilità istituzionale. D'altra parte, la probabilità che l'evento corruttivo si verifichi è valutata  bassa dal momento che le valutazioni discrezionali in fase istruttoria sono contemperate dal vincolo normativo, dai principi contenuti nelle Linee guida e dal Regolamento interno all'Ufficio sui criteri di istruttoria</t>
  </si>
  <si>
    <t xml:space="preserve"> Informatizzazione</t>
  </si>
  <si>
    <t>1.Assegnazione sulla base del criterio funzionale della materia e successivo confronto con altri funzionari/dirigente 2. informatizzazione; 3. condivisione attraverso risorse di rete</t>
  </si>
  <si>
    <t>Controllo; sensibilizzazione e partecipazione;  semplificazione o organizzazione di processo;  trasparenza</t>
  </si>
  <si>
    <t>In attuazione</t>
  </si>
  <si>
    <t xml:space="preserve">dal 15 gennaio 2018, misure adottate continuativamente nel corso dell'intera annualità </t>
  </si>
  <si>
    <t>1. riunioni interne per la condivisione delle valutazioni: 2. utilizzo applicativo per la gestione dell'Elenco (si/no);  3. documentazione inserita in rete sul totale della documentazione trattata</t>
  </si>
  <si>
    <t>1. almeno una nel corso della specifica azione  2.  SI ; 3. 100%</t>
  </si>
  <si>
    <t xml:space="preserve">All'esito del completamento della fase istruttoria, predisposizione dello schema di delibera per l'iscrizione ovvero per il diniego di iscrizione all'Elenco </t>
  </si>
  <si>
    <t>n.a</t>
  </si>
  <si>
    <t>Pubblicazione della delibera di aggiornamento dell'Elenco sul sito dell'Autorità</t>
  </si>
  <si>
    <t>n. a</t>
  </si>
  <si>
    <t>Sensibilizzazione e partecipazione; trasparenza</t>
  </si>
  <si>
    <t>Procedimento di verifica ed eventuale avvio del procedimento di cancellazione</t>
  </si>
  <si>
    <t>Valutazioni discrezionali circa l'avvio del procedimento</t>
  </si>
  <si>
    <t>Complessità delle valutazioni e scarza condivisione</t>
  </si>
  <si>
    <t xml:space="preserve">L'impatto è stato valutato alto per la possibilità di ricorsi e il danno in termini di reputazione e credibilità istituzionale. D'altra parte, la probabilità che l'evento corruttivo si verifichi è valutata  molto bassa dal momento che  le valutazioni discrezionali individuali sono contemperate dalla condivisione delle informazioni e e delle valutazioni all'interno dell'Ufficio </t>
  </si>
  <si>
    <t xml:space="preserve">Assegnazione sulla base del criterio funzionale della materia e successivo confronto con altri funzionari/dirigente </t>
  </si>
  <si>
    <t>Controllo; sensibilizzazione e partecipazione</t>
  </si>
  <si>
    <t>in base alle segnalazioni o altra modalità di acquisizione dell'informazione</t>
  </si>
  <si>
    <t xml:space="preserve">riunioni interne per la condivisione delle valutazionI                                 </t>
  </si>
  <si>
    <t xml:space="preserve"> almeno 1 nel corso della specifica azione  </t>
  </si>
  <si>
    <t xml:space="preserve">Istruttoria (verifica del mantenimento dei requisiti prescritti dagli articoli 5 del D.Lgs. 50/2016 e 4 e 16 del D.Lgs. 175/206 nei termini di cui alle linee Guida n. 7) </t>
  </si>
  <si>
    <t>1.Assegnazione sulla base del criterio funzionale della materia e successivo confronto con altri funzionari/dirigente 2.informatizzazione; 3. condivisione attraverso risorse di rete</t>
  </si>
  <si>
    <t>Controllo; sensibilizzazione e partecipazione; semplificazione o organizzazione di processo; trasparenza</t>
  </si>
  <si>
    <t>Non definita (in base alle segnalazioni o altra modalità di acquisizione dell'informazione)</t>
  </si>
  <si>
    <t>1. riunioni interne per la condivisione delle valutazioni:2. utilizzo applicativo per la gestione dell'Elenco (SI/NO) ;  3. documentazione inserita in rete sul totale della documentazione trattata</t>
  </si>
  <si>
    <t>1. almeno 1 nel corso della specifica azione  2. SI; 3. 100%</t>
  </si>
  <si>
    <t xml:space="preserve">All'esito del completamento della fase istruttoria, predisposizione dello schema di delibera per la cancellazione dall'elenco oppure, archiviazione della verifica con conseguente mantenimento dell'iscrizione all'Elenco </t>
  </si>
  <si>
    <t>Non definita (in base alle richieste di accesso)</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</si>
  <si>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</si>
  <si>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</si>
  <si>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</si>
  <si>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</si>
  <si>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</si>
  <si>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</si>
  <si>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</si>
  <si>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</si>
  <si>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</si>
  <si>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</si>
  <si>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</si>
  <si>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</si>
  <si>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</si>
  <si>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</si>
  <si>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</si>
  <si>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</si>
  <si>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</si>
  <si>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</si>
  <si>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Normativa</t>
  </si>
  <si>
    <t>Altissimo</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</si>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</sst>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9" x14ac:knownFonts="1">
    <font>
      <sz val="11"/>
      <color rgb="FF000000"/>
      <name val="Calibri"/>
      <family val="2"/>
    </font>
    <font>
      <sz val="11"/>
      <color rgb="FF000000"/>
      <name val="Calibri"/>
      <family val="2"/>
    </font>
    <font>
      <sz val="12"/>
      <color rgb="FFFFFFFF"/>
      <name val="Calibri"/>
      <family val="2"/>
    </font>
    <font>
      <b/>
      <sz val="13"/>
      <color rgb="FFFFFFFF"/>
      <name val="Garamond"/>
      <family val="1"/>
    </font>
    <font>
      <sz val="13"/>
      <color rgb="FF000000"/>
      <name val="Garamond"/>
      <family val="1"/>
    </font>
    <font>
      <b/>
      <sz val="13"/>
      <color rgb="FF000000"/>
      <name val="Garamond"/>
      <family val="1"/>
    </font>
    <font>
      <sz val="10"/>
      <color rgb="FF000000"/>
      <name val="Garamond"/>
      <family val="1"/>
    </font>
    <font>
      <i/>
      <sz val="13"/>
      <color rgb="FF000000"/>
      <name val="Garamond"/>
      <family val="1"/>
    </font>
    <font>
      <sz val="14"/>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164" fontId="1" fillId="0" borderId="0" applyFont="0" applyBorder="0" applyProtection="0"/>
  </cellStyleXfs>
  <cellXfs count="5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4" fillId="0" borderId="0" xfId="0" applyFont="1"/>
    <xf numFmtId="0" fontId="5" fillId="8"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64" fontId="4" fillId="3" borderId="2" xfId="1" applyFont="1" applyFill="1" applyBorder="1" applyAlignment="1">
      <alignment horizontal="center" vertical="center" wrapText="1"/>
    </xf>
    <xf numFmtId="0" fontId="4" fillId="0" borderId="0" xfId="0" applyFont="1" applyFill="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4" fillId="0" borderId="0" xfId="0" applyFont="1" applyFill="1"/>
    <xf numFmtId="164" fontId="4" fillId="0" borderId="2" xfId="1"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7" borderId="5" xfId="0" applyFont="1" applyFill="1" applyBorder="1" applyAlignment="1">
      <alignment horizontal="center" vertical="center"/>
    </xf>
    <xf numFmtId="0" fontId="5" fillId="5" borderId="3"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9" xfId="0" applyFont="1" applyFill="1" applyBorder="1" applyAlignment="1">
      <alignment horizontal="center" vertical="center" textRotation="90"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textRotation="90"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0" xfId="0" applyFont="1"/>
    <xf numFmtId="165" fontId="0" fillId="0" borderId="0" xfId="0" applyNumberFormat="1" applyFill="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4.85546875" customWidth="1"/>
    <col min="2" max="2" width="71.28515625" customWidth="1"/>
    <col min="3" max="3" width="79.710937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345"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5" t="s">
        <v>11</v>
      </c>
      <c r="C3" s="9" t="e">
        <f>VLOOKUP(C2,#REF!,3,0)</f>
        <v>#REF!</v>
      </c>
    </row>
    <row r="4" spans="1:5" hidden="1" x14ac:dyDescent="0.25">
      <c r="B4" s="3" t="s">
        <v>7</v>
      </c>
      <c r="C4" s="4"/>
    </row>
    <row r="5" spans="1:5" ht="238.5" customHeight="1" x14ac:dyDescent="0.25">
      <c r="A5" s="2"/>
      <c r="B5" s="7" t="s">
        <v>12</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14" customWidth="1"/>
    <col min="4" max="4" width="14.42578125" customWidth="1"/>
    <col min="5" max="5" width="9.140625" customWidth="1"/>
  </cols>
  <sheetData>
    <row r="1" spans="1:37" x14ac:dyDescent="0.25">
      <c r="A1" s="12" t="s">
        <v>13</v>
      </c>
      <c r="B1" s="12" t="s">
        <v>14</v>
      </c>
      <c r="C1" s="12" t="s">
        <v>15</v>
      </c>
      <c r="D1" s="12" t="s">
        <v>16</v>
      </c>
    </row>
    <row r="2" spans="1:37" ht="90" x14ac:dyDescent="0.25">
      <c r="A2" s="12" t="s">
        <v>17</v>
      </c>
      <c r="B2" s="12" t="s">
        <v>18</v>
      </c>
      <c r="C2" s="12" t="s">
        <v>19</v>
      </c>
      <c r="D2" s="13" t="s">
        <v>20</v>
      </c>
    </row>
    <row r="3" spans="1:37" ht="45" x14ac:dyDescent="0.25">
      <c r="A3" s="12" t="s">
        <v>21</v>
      </c>
      <c r="B3" s="12" t="s">
        <v>22</v>
      </c>
      <c r="C3" s="12" t="s">
        <v>23</v>
      </c>
      <c r="D3" s="13" t="s">
        <v>20</v>
      </c>
    </row>
    <row r="4" spans="1:37" ht="45" x14ac:dyDescent="0.25">
      <c r="A4" s="12" t="s">
        <v>24</v>
      </c>
      <c r="B4" s="12" t="s">
        <v>25</v>
      </c>
      <c r="C4" s="12" t="s">
        <v>26</v>
      </c>
      <c r="D4" s="13" t="s">
        <v>20</v>
      </c>
    </row>
    <row r="5" spans="1:37" ht="45" x14ac:dyDescent="0.25">
      <c r="A5" s="12" t="s">
        <v>27</v>
      </c>
      <c r="B5" s="12" t="s">
        <v>28</v>
      </c>
      <c r="C5" s="12" t="s">
        <v>29</v>
      </c>
      <c r="D5" s="13" t="s">
        <v>20</v>
      </c>
    </row>
    <row r="6" spans="1:37" ht="285" x14ac:dyDescent="0.25">
      <c r="A6" s="12" t="s">
        <v>30</v>
      </c>
      <c r="B6" s="12" t="s">
        <v>31</v>
      </c>
      <c r="C6" s="12" t="s">
        <v>32</v>
      </c>
      <c r="D6" s="13" t="s">
        <v>33</v>
      </c>
    </row>
    <row r="7" spans="1:37" ht="120" x14ac:dyDescent="0.25">
      <c r="A7" s="12" t="s">
        <v>34</v>
      </c>
      <c r="B7" s="12" t="s">
        <v>35</v>
      </c>
      <c r="C7" s="12" t="s">
        <v>36</v>
      </c>
      <c r="D7" s="13" t="s">
        <v>37</v>
      </c>
      <c r="AK7" t="s">
        <v>38</v>
      </c>
    </row>
    <row r="8" spans="1:37" ht="105" x14ac:dyDescent="0.25">
      <c r="A8" s="12" t="s">
        <v>39</v>
      </c>
      <c r="B8" s="12" t="s">
        <v>40</v>
      </c>
      <c r="C8" s="12" t="s">
        <v>41</v>
      </c>
      <c r="D8" s="13" t="s">
        <v>42</v>
      </c>
      <c r="AK8" t="s">
        <v>38</v>
      </c>
    </row>
    <row r="9" spans="1:37" ht="75" x14ac:dyDescent="0.25">
      <c r="A9" s="12" t="s">
        <v>43</v>
      </c>
      <c r="B9" s="12" t="s">
        <v>44</v>
      </c>
      <c r="C9" s="12" t="s">
        <v>45</v>
      </c>
      <c r="D9" s="13" t="s">
        <v>46</v>
      </c>
      <c r="AK9" t="s">
        <v>38</v>
      </c>
    </row>
    <row r="10" spans="1:37" ht="90" x14ac:dyDescent="0.25">
      <c r="A10" s="12" t="s">
        <v>47</v>
      </c>
      <c r="B10" s="12" t="s">
        <v>48</v>
      </c>
      <c r="C10" s="12" t="s">
        <v>49</v>
      </c>
      <c r="D10" s="13" t="s">
        <v>50</v>
      </c>
      <c r="AK10" t="s">
        <v>38</v>
      </c>
    </row>
    <row r="11" spans="1:37" ht="165" x14ac:dyDescent="0.25">
      <c r="A11" s="12" t="s">
        <v>51</v>
      </c>
      <c r="B11" s="12" t="s">
        <v>52</v>
      </c>
      <c r="C11" s="12" t="s">
        <v>53</v>
      </c>
      <c r="D11" s="13" t="s">
        <v>20</v>
      </c>
      <c r="AK11" t="s">
        <v>54</v>
      </c>
    </row>
    <row r="12" spans="1:37" ht="105" x14ac:dyDescent="0.25">
      <c r="A12" s="12" t="s">
        <v>55</v>
      </c>
      <c r="B12" s="12" t="s">
        <v>56</v>
      </c>
      <c r="C12" s="12" t="s">
        <v>57</v>
      </c>
      <c r="D12" s="13" t="s">
        <v>58</v>
      </c>
      <c r="AK12" t="s">
        <v>54</v>
      </c>
    </row>
    <row r="13" spans="1:37" ht="135" x14ac:dyDescent="0.25">
      <c r="A13" s="12" t="s">
        <v>59</v>
      </c>
      <c r="B13" s="12" t="s">
        <v>60</v>
      </c>
      <c r="C13" s="12" t="s">
        <v>61</v>
      </c>
      <c r="D13" s="13" t="s">
        <v>62</v>
      </c>
      <c r="AK13" t="s">
        <v>54</v>
      </c>
    </row>
    <row r="14" spans="1:37" ht="75" x14ac:dyDescent="0.25">
      <c r="A14" s="12" t="s">
        <v>63</v>
      </c>
      <c r="B14" s="12" t="s">
        <v>64</v>
      </c>
      <c r="C14" s="12" t="s">
        <v>65</v>
      </c>
      <c r="D14" s="13" t="s">
        <v>66</v>
      </c>
      <c r="AK14" t="s">
        <v>54</v>
      </c>
    </row>
    <row r="15" spans="1:37" ht="90" x14ac:dyDescent="0.25">
      <c r="A15" s="12" t="s">
        <v>67</v>
      </c>
      <c r="B15" s="12" t="s">
        <v>68</v>
      </c>
      <c r="C15" s="12" t="s">
        <v>69</v>
      </c>
      <c r="D15" s="13" t="s">
        <v>70</v>
      </c>
      <c r="AK15" t="s">
        <v>54</v>
      </c>
    </row>
    <row r="16" spans="1:37" ht="135" x14ac:dyDescent="0.25">
      <c r="A16" s="12" t="s">
        <v>71</v>
      </c>
      <c r="B16" s="12" t="s">
        <v>72</v>
      </c>
      <c r="C16" s="12" t="s">
        <v>73</v>
      </c>
      <c r="D16" s="13" t="s">
        <v>74</v>
      </c>
      <c r="AK16" t="s">
        <v>54</v>
      </c>
    </row>
    <row r="17" spans="1:37" ht="180" x14ac:dyDescent="0.25">
      <c r="A17" s="12" t="s">
        <v>75</v>
      </c>
      <c r="B17" s="12" t="s">
        <v>76</v>
      </c>
      <c r="C17" s="12" t="s">
        <v>77</v>
      </c>
      <c r="D17" s="13" t="s">
        <v>78</v>
      </c>
      <c r="AK17" t="s">
        <v>79</v>
      </c>
    </row>
    <row r="18" spans="1:37" ht="150" x14ac:dyDescent="0.25">
      <c r="A18" s="12" t="s">
        <v>80</v>
      </c>
      <c r="B18" s="12" t="s">
        <v>81</v>
      </c>
      <c r="C18" s="12" t="s">
        <v>82</v>
      </c>
      <c r="D18" s="13" t="s">
        <v>83</v>
      </c>
      <c r="AK18" t="s">
        <v>79</v>
      </c>
    </row>
    <row r="19" spans="1:37" ht="90" x14ac:dyDescent="0.25">
      <c r="A19" s="12" t="s">
        <v>84</v>
      </c>
      <c r="B19" s="12" t="s">
        <v>85</v>
      </c>
      <c r="C19" s="12" t="s">
        <v>86</v>
      </c>
      <c r="D19" s="13" t="s">
        <v>87</v>
      </c>
      <c r="AK19" t="s">
        <v>79</v>
      </c>
    </row>
    <row r="20" spans="1:37" ht="105" x14ac:dyDescent="0.25">
      <c r="A20" s="12" t="s">
        <v>88</v>
      </c>
      <c r="B20" s="12" t="s">
        <v>89</v>
      </c>
      <c r="C20" s="12" t="s">
        <v>90</v>
      </c>
      <c r="D20" s="13" t="s">
        <v>91</v>
      </c>
      <c r="AK20" t="s">
        <v>79</v>
      </c>
    </row>
    <row r="21" spans="1:37" ht="105" x14ac:dyDescent="0.25">
      <c r="A21" s="12" t="s">
        <v>92</v>
      </c>
      <c r="B21" s="12" t="s">
        <v>93</v>
      </c>
      <c r="C21" s="12" t="s">
        <v>94</v>
      </c>
      <c r="D21" s="13" t="s">
        <v>95</v>
      </c>
      <c r="AK21" t="s">
        <v>79</v>
      </c>
    </row>
    <row r="22" spans="1:37" ht="120" x14ac:dyDescent="0.25">
      <c r="A22" s="12" t="s">
        <v>96</v>
      </c>
      <c r="B22" s="12" t="s">
        <v>97</v>
      </c>
      <c r="C22" s="12" t="s">
        <v>98</v>
      </c>
      <c r="D22" s="13" t="s">
        <v>99</v>
      </c>
      <c r="AK22" t="s">
        <v>79</v>
      </c>
    </row>
    <row r="23" spans="1:37" ht="45" x14ac:dyDescent="0.25">
      <c r="A23" s="12" t="s">
        <v>100</v>
      </c>
      <c r="B23" s="12" t="s">
        <v>101</v>
      </c>
      <c r="C23" s="12" t="s">
        <v>102</v>
      </c>
      <c r="D23" s="13" t="s">
        <v>103</v>
      </c>
      <c r="AK23" t="s">
        <v>79</v>
      </c>
    </row>
    <row r="24" spans="1:37" ht="135" x14ac:dyDescent="0.25">
      <c r="A24" s="12" t="s">
        <v>104</v>
      </c>
      <c r="B24" s="12" t="s">
        <v>105</v>
      </c>
      <c r="C24" s="12" t="s">
        <v>106</v>
      </c>
      <c r="D24" s="13" t="s">
        <v>107</v>
      </c>
      <c r="AK24" t="s">
        <v>79</v>
      </c>
    </row>
    <row r="25" spans="1:37" ht="105" x14ac:dyDescent="0.25">
      <c r="A25" s="12" t="s">
        <v>108</v>
      </c>
      <c r="B25" s="12" t="s">
        <v>109</v>
      </c>
      <c r="C25" s="12" t="s">
        <v>110</v>
      </c>
      <c r="D25" s="13" t="s">
        <v>111</v>
      </c>
      <c r="AK25" t="s">
        <v>112</v>
      </c>
    </row>
    <row r="26" spans="1:37" ht="75" x14ac:dyDescent="0.25">
      <c r="A26" s="12" t="s">
        <v>113</v>
      </c>
      <c r="B26" s="12" t="s">
        <v>114</v>
      </c>
      <c r="C26" s="12" t="s">
        <v>115</v>
      </c>
      <c r="D26" s="13" t="s">
        <v>116</v>
      </c>
      <c r="AK26" t="s">
        <v>112</v>
      </c>
    </row>
    <row r="27" spans="1:37" ht="165" x14ac:dyDescent="0.25">
      <c r="A27" s="12" t="s">
        <v>117</v>
      </c>
      <c r="B27" s="12" t="s">
        <v>118</v>
      </c>
      <c r="C27" s="12" t="s">
        <v>119</v>
      </c>
      <c r="D27" s="13" t="s">
        <v>120</v>
      </c>
      <c r="AK27" t="s">
        <v>112</v>
      </c>
    </row>
    <row r="28" spans="1:37" ht="120" x14ac:dyDescent="0.25">
      <c r="A28" s="12" t="s">
        <v>121</v>
      </c>
      <c r="B28" s="12" t="s">
        <v>122</v>
      </c>
      <c r="C28" s="12" t="s">
        <v>123</v>
      </c>
      <c r="D28" s="13" t="s">
        <v>124</v>
      </c>
      <c r="AK28" t="s">
        <v>112</v>
      </c>
    </row>
    <row r="29" spans="1:37" ht="90" x14ac:dyDescent="0.25">
      <c r="A29" s="12" t="s">
        <v>125</v>
      </c>
      <c r="B29" s="12" t="s">
        <v>126</v>
      </c>
      <c r="C29" s="12" t="s">
        <v>127</v>
      </c>
      <c r="D29" s="13" t="s">
        <v>128</v>
      </c>
      <c r="AK29" t="s">
        <v>112</v>
      </c>
    </row>
    <row r="30" spans="1:37" ht="75" x14ac:dyDescent="0.25">
      <c r="A30" s="12" t="s">
        <v>129</v>
      </c>
      <c r="B30" s="12" t="s">
        <v>130</v>
      </c>
      <c r="C30" s="12" t="s">
        <v>131</v>
      </c>
      <c r="D30" s="13" t="s">
        <v>132</v>
      </c>
      <c r="AK30" t="s">
        <v>112</v>
      </c>
    </row>
    <row r="31" spans="1:37" ht="90" x14ac:dyDescent="0.25">
      <c r="A31" s="12" t="s">
        <v>133</v>
      </c>
      <c r="B31" s="12" t="s">
        <v>134</v>
      </c>
      <c r="C31" s="12" t="s">
        <v>135</v>
      </c>
      <c r="D31" s="13" t="s">
        <v>136</v>
      </c>
      <c r="AK31" t="s">
        <v>112</v>
      </c>
    </row>
  </sheetData>
  <pageMargins left="0" right="0" top="0.39370078740157516" bottom="0" header="0.31496062992126012" footer="0"/>
  <pageSetup paperSize="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heetViews>
  <sheetFormatPr defaultRowHeight="101.25" customHeight="1" x14ac:dyDescent="0.25"/>
  <cols>
    <col min="1" max="1" width="6.28515625" style="28" customWidth="1"/>
    <col min="2" max="2" width="9.42578125" style="29" customWidth="1"/>
    <col min="3" max="3" width="7.85546875" style="29" customWidth="1"/>
    <col min="4" max="4" width="11" style="29" customWidth="1"/>
    <col min="5" max="5" width="11.42578125" style="29" customWidth="1"/>
    <col min="6" max="6" width="23.28515625" style="29" customWidth="1"/>
    <col min="7" max="7" width="10.85546875" style="29" customWidth="1"/>
    <col min="8" max="8" width="19.140625" style="15" customWidth="1"/>
    <col min="9" max="9" width="14.85546875" style="15" customWidth="1"/>
    <col min="10" max="10" width="7.85546875" style="15" customWidth="1"/>
    <col min="11" max="11" width="8.140625" style="15" customWidth="1"/>
    <col min="12" max="12" width="7.85546875" style="15" customWidth="1"/>
    <col min="13" max="13" width="16.5703125" style="15" customWidth="1"/>
    <col min="14" max="14" width="19.7109375" style="15" customWidth="1"/>
    <col min="15" max="15" width="25.85546875" style="15" customWidth="1"/>
    <col min="16" max="16" width="19.7109375" style="15" customWidth="1"/>
    <col min="17" max="17" width="13" style="15" customWidth="1"/>
    <col min="18" max="18" width="12.85546875" style="15" customWidth="1"/>
    <col min="19" max="19" width="21.85546875" style="15" customWidth="1"/>
    <col min="20" max="20" width="21.5703125" style="15" customWidth="1"/>
    <col min="21" max="21" width="27.5703125" style="15" customWidth="1"/>
    <col min="22" max="22" width="9.140625" style="15" customWidth="1"/>
    <col min="23" max="16384" width="9.140625" style="15"/>
  </cols>
  <sheetData>
    <row r="1" spans="1:21" ht="101.25" customHeight="1" thickBot="1" x14ac:dyDescent="0.3">
      <c r="A1" s="30" t="s">
        <v>137</v>
      </c>
      <c r="B1" s="30"/>
      <c r="C1" s="30"/>
      <c r="D1" s="30"/>
      <c r="E1" s="30"/>
      <c r="F1" s="30"/>
      <c r="G1" s="30"/>
      <c r="H1" s="31" t="s">
        <v>138</v>
      </c>
      <c r="I1" s="31"/>
      <c r="J1" s="31"/>
      <c r="K1" s="31"/>
      <c r="L1" s="31"/>
      <c r="M1" s="31"/>
      <c r="N1" s="32" t="s">
        <v>139</v>
      </c>
      <c r="O1" s="32"/>
      <c r="P1" s="32"/>
      <c r="Q1" s="32"/>
      <c r="R1" s="32"/>
      <c r="S1" s="32"/>
      <c r="T1" s="32"/>
      <c r="U1" s="32"/>
    </row>
    <row r="2" spans="1:21" ht="101.25" customHeight="1" thickBot="1" x14ac:dyDescent="0.3">
      <c r="A2" s="33" t="s">
        <v>140</v>
      </c>
      <c r="B2" s="33" t="s">
        <v>141</v>
      </c>
      <c r="C2" s="33" t="s">
        <v>142</v>
      </c>
      <c r="D2" s="34" t="s">
        <v>143</v>
      </c>
      <c r="E2" s="34" t="s">
        <v>144</v>
      </c>
      <c r="F2" s="35" t="s">
        <v>145</v>
      </c>
      <c r="G2" s="35" t="s">
        <v>146</v>
      </c>
      <c r="H2" s="36" t="s">
        <v>147</v>
      </c>
      <c r="I2" s="36" t="s">
        <v>148</v>
      </c>
      <c r="J2" s="37" t="s">
        <v>149</v>
      </c>
      <c r="K2" s="37"/>
      <c r="L2" s="37"/>
      <c r="M2" s="37"/>
      <c r="N2" s="38" t="s">
        <v>150</v>
      </c>
      <c r="O2" s="39" t="s">
        <v>151</v>
      </c>
      <c r="P2" s="39" t="s">
        <v>152</v>
      </c>
      <c r="Q2" s="40" t="s">
        <v>153</v>
      </c>
      <c r="R2" s="40"/>
      <c r="S2" s="40"/>
      <c r="T2" s="40"/>
      <c r="U2" s="40"/>
    </row>
    <row r="3" spans="1:21" ht="101.25" customHeight="1" thickBot="1" x14ac:dyDescent="0.3">
      <c r="A3" s="33"/>
      <c r="B3" s="33"/>
      <c r="C3" s="33"/>
      <c r="D3" s="34"/>
      <c r="E3" s="34"/>
      <c r="F3" s="35"/>
      <c r="G3" s="35"/>
      <c r="H3" s="36"/>
      <c r="I3" s="36"/>
      <c r="J3" s="16" t="s">
        <v>154</v>
      </c>
      <c r="K3" s="16" t="s">
        <v>155</v>
      </c>
      <c r="L3" s="16" t="s">
        <v>156</v>
      </c>
      <c r="M3" s="16" t="s">
        <v>157</v>
      </c>
      <c r="N3" s="38"/>
      <c r="O3" s="39"/>
      <c r="P3" s="39"/>
      <c r="Q3" s="17" t="s">
        <v>158</v>
      </c>
      <c r="R3" s="18" t="s">
        <v>159</v>
      </c>
      <c r="S3" s="17" t="s">
        <v>160</v>
      </c>
      <c r="T3" s="17" t="s">
        <v>161</v>
      </c>
      <c r="U3" s="17" t="s">
        <v>162</v>
      </c>
    </row>
    <row r="4" spans="1:21" s="22" customFormat="1" ht="149.25" thickBot="1" x14ac:dyDescent="0.3">
      <c r="A4" s="41" t="s">
        <v>163</v>
      </c>
      <c r="B4" s="42">
        <v>1</v>
      </c>
      <c r="C4" s="43" t="s">
        <v>164</v>
      </c>
      <c r="D4" s="42" t="s">
        <v>165</v>
      </c>
      <c r="E4" s="42" t="s">
        <v>16</v>
      </c>
      <c r="F4" s="19" t="s">
        <v>166</v>
      </c>
      <c r="G4" s="19" t="s">
        <v>167</v>
      </c>
      <c r="H4" s="20" t="s">
        <v>168</v>
      </c>
      <c r="I4" s="20"/>
      <c r="J4" s="21"/>
      <c r="K4" s="21"/>
      <c r="L4" s="21"/>
      <c r="M4" s="20"/>
      <c r="N4" s="20"/>
      <c r="O4" s="20"/>
      <c r="P4" s="20"/>
      <c r="Q4" s="20"/>
      <c r="R4" s="20"/>
      <c r="S4" s="20"/>
      <c r="T4" s="20"/>
      <c r="U4" s="20"/>
    </row>
    <row r="5" spans="1:21" ht="101.25" customHeight="1" thickBot="1" x14ac:dyDescent="0.3">
      <c r="A5" s="41"/>
      <c r="B5" s="42"/>
      <c r="C5" s="43"/>
      <c r="D5" s="42"/>
      <c r="E5" s="42"/>
      <c r="F5" s="23" t="s">
        <v>169</v>
      </c>
      <c r="G5" s="19" t="s">
        <v>170</v>
      </c>
      <c r="H5" s="24" t="s">
        <v>168</v>
      </c>
      <c r="I5" s="24"/>
      <c r="J5" s="21"/>
      <c r="K5" s="21"/>
      <c r="L5" s="21"/>
      <c r="M5" s="20"/>
      <c r="N5" s="24"/>
      <c r="O5" s="24"/>
      <c r="P5" s="24"/>
      <c r="Q5" s="24"/>
      <c r="R5" s="24"/>
      <c r="S5" s="24"/>
      <c r="T5" s="24"/>
      <c r="U5" s="24"/>
    </row>
    <row r="6" spans="1:21" ht="351.75" customHeight="1" thickBot="1" x14ac:dyDescent="0.3">
      <c r="A6" s="41"/>
      <c r="B6" s="42"/>
      <c r="C6" s="43"/>
      <c r="D6" s="42"/>
      <c r="E6" s="42"/>
      <c r="F6" s="23" t="s">
        <v>171</v>
      </c>
      <c r="G6" s="19" t="s">
        <v>170</v>
      </c>
      <c r="H6" s="19" t="s">
        <v>172</v>
      </c>
      <c r="I6" s="19" t="s">
        <v>173</v>
      </c>
      <c r="J6" s="21" t="s">
        <v>174</v>
      </c>
      <c r="K6" s="21" t="s">
        <v>175</v>
      </c>
      <c r="L6" s="21" t="s">
        <v>176</v>
      </c>
      <c r="M6" s="25" t="s">
        <v>177</v>
      </c>
      <c r="N6" s="24" t="s">
        <v>178</v>
      </c>
      <c r="O6" s="19" t="s">
        <v>179</v>
      </c>
      <c r="P6" s="19" t="s">
        <v>180</v>
      </c>
      <c r="Q6" s="19" t="s">
        <v>181</v>
      </c>
      <c r="R6" s="19" t="s">
        <v>182</v>
      </c>
      <c r="S6" s="19" t="s">
        <v>183</v>
      </c>
      <c r="T6" s="19" t="s">
        <v>184</v>
      </c>
      <c r="U6" s="24" t="s">
        <v>16</v>
      </c>
    </row>
    <row r="7" spans="1:21" s="26" customFormat="1" ht="165.75" thickBot="1" x14ac:dyDescent="0.3">
      <c r="A7" s="41"/>
      <c r="B7" s="42"/>
      <c r="C7" s="43"/>
      <c r="D7" s="42"/>
      <c r="E7" s="42"/>
      <c r="F7" s="19" t="s">
        <v>185</v>
      </c>
      <c r="G7" s="19" t="s">
        <v>167</v>
      </c>
      <c r="H7" s="20" t="s">
        <v>168</v>
      </c>
      <c r="I7" s="20"/>
      <c r="J7" s="21"/>
      <c r="K7" s="21"/>
      <c r="L7" s="21"/>
      <c r="M7" s="20"/>
      <c r="N7" s="20"/>
      <c r="O7" s="20"/>
      <c r="P7" s="20"/>
      <c r="Q7" s="20"/>
      <c r="R7" s="20"/>
      <c r="S7" s="20"/>
      <c r="T7" s="20"/>
      <c r="U7" s="20"/>
    </row>
    <row r="8" spans="1:21" s="26" customFormat="1" ht="116.25" thickBot="1" x14ac:dyDescent="0.3">
      <c r="A8" s="41"/>
      <c r="B8" s="42"/>
      <c r="C8" s="43"/>
      <c r="D8" s="42"/>
      <c r="E8" s="42"/>
      <c r="F8" s="19" t="s">
        <v>186</v>
      </c>
      <c r="G8" s="19" t="s">
        <v>167</v>
      </c>
      <c r="H8" s="20" t="s">
        <v>168</v>
      </c>
      <c r="I8" s="20"/>
      <c r="J8" s="21"/>
      <c r="K8" s="21"/>
      <c r="L8" s="21"/>
      <c r="M8" s="20"/>
      <c r="N8" s="20"/>
      <c r="O8" s="20"/>
      <c r="P8" s="20"/>
      <c r="Q8" s="20"/>
      <c r="R8" s="20"/>
      <c r="S8" s="20"/>
      <c r="T8" s="20"/>
      <c r="U8" s="20"/>
    </row>
    <row r="9" spans="1:21" ht="101.25" customHeight="1" thickBot="1" x14ac:dyDescent="0.3">
      <c r="A9" s="41"/>
      <c r="B9" s="42"/>
      <c r="C9" s="43"/>
      <c r="D9" s="42"/>
      <c r="E9" s="42"/>
      <c r="F9" s="23" t="s">
        <v>187</v>
      </c>
      <c r="G9" s="19" t="s">
        <v>170</v>
      </c>
      <c r="H9" s="24" t="s">
        <v>168</v>
      </c>
      <c r="I9" s="24"/>
      <c r="J9" s="21"/>
      <c r="K9" s="21"/>
      <c r="L9" s="21"/>
      <c r="M9" s="20"/>
      <c r="N9" s="24"/>
      <c r="O9" s="24"/>
      <c r="P9" s="24"/>
      <c r="Q9" s="24"/>
      <c r="R9" s="24"/>
      <c r="S9" s="24"/>
      <c r="T9" s="24"/>
      <c r="U9" s="24"/>
    </row>
    <row r="10" spans="1:21" s="26" customFormat="1" ht="291.75" customHeight="1" thickBot="1" x14ac:dyDescent="0.3">
      <c r="A10" s="41"/>
      <c r="B10" s="42"/>
      <c r="C10" s="43"/>
      <c r="D10" s="42"/>
      <c r="E10" s="42"/>
      <c r="F10" s="19" t="s">
        <v>188</v>
      </c>
      <c r="G10" s="19" t="s">
        <v>167</v>
      </c>
      <c r="H10" s="19" t="s">
        <v>189</v>
      </c>
      <c r="I10" s="19" t="s">
        <v>190</v>
      </c>
      <c r="J10" s="21" t="s">
        <v>174</v>
      </c>
      <c r="K10" s="21" t="s">
        <v>191</v>
      </c>
      <c r="L10" s="21" t="s">
        <v>176</v>
      </c>
      <c r="M10" s="25" t="s">
        <v>192</v>
      </c>
      <c r="N10" s="19" t="s">
        <v>178</v>
      </c>
      <c r="O10" s="19" t="s">
        <v>193</v>
      </c>
      <c r="P10" s="19" t="s">
        <v>194</v>
      </c>
      <c r="Q10" s="19" t="s">
        <v>195</v>
      </c>
      <c r="R10" s="19" t="s">
        <v>196</v>
      </c>
      <c r="S10" s="19" t="s">
        <v>197</v>
      </c>
      <c r="T10" s="19" t="s">
        <v>198</v>
      </c>
      <c r="U10" s="19" t="s">
        <v>16</v>
      </c>
    </row>
    <row r="11" spans="1:21" ht="101.25" customHeight="1" thickBot="1" x14ac:dyDescent="0.3">
      <c r="A11" s="41"/>
      <c r="B11" s="44">
        <v>2</v>
      </c>
      <c r="C11" s="43"/>
      <c r="D11" s="45" t="s">
        <v>199</v>
      </c>
      <c r="E11" s="46" t="s">
        <v>16</v>
      </c>
      <c r="F11" s="23" t="s">
        <v>200</v>
      </c>
      <c r="G11" s="19" t="s">
        <v>201</v>
      </c>
      <c r="H11" s="24" t="s">
        <v>168</v>
      </c>
      <c r="I11" s="24"/>
      <c r="J11" s="21"/>
      <c r="K11" s="21"/>
      <c r="L11" s="21"/>
      <c r="M11" s="24"/>
      <c r="N11" s="24"/>
      <c r="O11" s="24"/>
      <c r="P11" s="24"/>
      <c r="Q11" s="24"/>
      <c r="R11" s="24"/>
      <c r="S11" s="24"/>
      <c r="T11" s="24"/>
      <c r="U11" s="24"/>
    </row>
    <row r="12" spans="1:21" s="26" customFormat="1" ht="371.25" customHeight="1" thickBot="1" x14ac:dyDescent="0.3">
      <c r="A12" s="41"/>
      <c r="B12" s="44"/>
      <c r="C12" s="43"/>
      <c r="D12" s="45"/>
      <c r="E12" s="46"/>
      <c r="F12" s="19" t="s">
        <v>202</v>
      </c>
      <c r="G12" s="19" t="s">
        <v>167</v>
      </c>
      <c r="H12" s="19" t="s">
        <v>203</v>
      </c>
      <c r="I12" s="19" t="s">
        <v>204</v>
      </c>
      <c r="J12" s="27" t="s">
        <v>174</v>
      </c>
      <c r="K12" s="27" t="s">
        <v>175</v>
      </c>
      <c r="L12" s="27" t="s">
        <v>176</v>
      </c>
      <c r="M12" s="25" t="s">
        <v>205</v>
      </c>
      <c r="N12" s="19" t="s">
        <v>206</v>
      </c>
      <c r="O12" s="19" t="s">
        <v>207</v>
      </c>
      <c r="P12" s="19" t="s">
        <v>208</v>
      </c>
      <c r="Q12" s="19" t="s">
        <v>209</v>
      </c>
      <c r="R12" s="19" t="s">
        <v>210</v>
      </c>
      <c r="S12" s="19" t="s">
        <v>211</v>
      </c>
      <c r="T12" s="19" t="s">
        <v>212</v>
      </c>
      <c r="U12" s="19" t="s">
        <v>16</v>
      </c>
    </row>
    <row r="13" spans="1:21" s="26" customFormat="1" ht="132.75" thickBot="1" x14ac:dyDescent="0.3">
      <c r="A13" s="41"/>
      <c r="B13" s="44"/>
      <c r="C13" s="43"/>
      <c r="D13" s="45"/>
      <c r="E13" s="46"/>
      <c r="F13" s="19" t="s">
        <v>213</v>
      </c>
      <c r="G13" s="19" t="s">
        <v>167</v>
      </c>
      <c r="H13" s="19" t="s">
        <v>214</v>
      </c>
      <c r="I13" s="20"/>
      <c r="J13" s="21"/>
      <c r="K13" s="21"/>
      <c r="L13" s="21"/>
      <c r="M13" s="24"/>
      <c r="N13" s="20"/>
      <c r="O13" s="20"/>
      <c r="P13" s="20"/>
      <c r="Q13" s="20"/>
      <c r="R13" s="20"/>
      <c r="S13" s="20"/>
      <c r="T13" s="20"/>
      <c r="U13" s="20"/>
    </row>
    <row r="14" spans="1:21" ht="101.25" customHeight="1" thickBot="1" x14ac:dyDescent="0.3">
      <c r="A14" s="41"/>
      <c r="B14" s="44"/>
      <c r="C14" s="43"/>
      <c r="D14" s="45"/>
      <c r="E14" s="46"/>
      <c r="F14" s="19" t="s">
        <v>215</v>
      </c>
      <c r="G14" s="19" t="s">
        <v>167</v>
      </c>
      <c r="H14" s="24" t="s">
        <v>216</v>
      </c>
      <c r="I14" s="24"/>
      <c r="J14" s="21"/>
      <c r="K14" s="21"/>
      <c r="L14" s="21"/>
      <c r="M14" s="24"/>
      <c r="N14" s="24"/>
      <c r="O14" s="24"/>
      <c r="P14" s="24"/>
      <c r="Q14" s="24"/>
      <c r="R14" s="24"/>
      <c r="S14" s="24"/>
      <c r="T14" s="24"/>
      <c r="U14" s="24"/>
    </row>
    <row r="15" spans="1:21" ht="282.75" customHeight="1" thickBot="1" x14ac:dyDescent="0.3">
      <c r="A15" s="41"/>
      <c r="B15" s="44"/>
      <c r="C15" s="43"/>
      <c r="D15" s="45"/>
      <c r="E15" s="46"/>
      <c r="F15" s="19" t="s">
        <v>188</v>
      </c>
      <c r="G15" s="19" t="s">
        <v>167</v>
      </c>
      <c r="H15" s="19" t="s">
        <v>189</v>
      </c>
      <c r="I15" s="19" t="s">
        <v>190</v>
      </c>
      <c r="J15" s="21" t="s">
        <v>174</v>
      </c>
      <c r="K15" s="21" t="s">
        <v>191</v>
      </c>
      <c r="L15" s="21" t="s">
        <v>176</v>
      </c>
      <c r="M15" s="25" t="s">
        <v>192</v>
      </c>
      <c r="N15" s="19" t="s">
        <v>178</v>
      </c>
      <c r="O15" s="19" t="s">
        <v>193</v>
      </c>
      <c r="P15" s="19" t="s">
        <v>217</v>
      </c>
      <c r="Q15" s="19" t="s">
        <v>209</v>
      </c>
      <c r="R15" s="19" t="s">
        <v>196</v>
      </c>
      <c r="S15" s="19" t="s">
        <v>197</v>
      </c>
      <c r="T15" s="19" t="s">
        <v>198</v>
      </c>
      <c r="U15" s="19" t="s">
        <v>16</v>
      </c>
    </row>
    <row r="16" spans="1:21" ht="317.25" customHeight="1" thickBot="1" x14ac:dyDescent="0.3">
      <c r="A16" s="41"/>
      <c r="B16" s="44"/>
      <c r="C16" s="43"/>
      <c r="D16" s="45"/>
      <c r="E16" s="46"/>
      <c r="F16" s="19" t="s">
        <v>218</v>
      </c>
      <c r="G16" s="19" t="s">
        <v>167</v>
      </c>
      <c r="H16" s="19" t="s">
        <v>219</v>
      </c>
      <c r="I16" s="19" t="s">
        <v>220</v>
      </c>
      <c r="J16" s="21" t="s">
        <v>174</v>
      </c>
      <c r="K16" s="21" t="s">
        <v>191</v>
      </c>
      <c r="L16" s="21" t="s">
        <v>176</v>
      </c>
      <c r="M16" s="25" t="s">
        <v>221</v>
      </c>
      <c r="N16" s="19" t="s">
        <v>178</v>
      </c>
      <c r="O16" s="19" t="s">
        <v>222</v>
      </c>
      <c r="P16" s="19" t="s">
        <v>223</v>
      </c>
      <c r="Q16" s="19" t="s">
        <v>195</v>
      </c>
      <c r="R16" s="19" t="s">
        <v>224</v>
      </c>
      <c r="S16" s="19" t="s">
        <v>225</v>
      </c>
      <c r="T16" s="19" t="s">
        <v>226</v>
      </c>
      <c r="U16" s="19" t="s">
        <v>16</v>
      </c>
    </row>
    <row r="17" spans="1:21" s="26" customFormat="1" ht="363" customHeight="1" thickBot="1" x14ac:dyDescent="0.3">
      <c r="A17" s="41"/>
      <c r="B17" s="44"/>
      <c r="C17" s="43"/>
      <c r="D17" s="45"/>
      <c r="E17" s="46"/>
      <c r="F17" s="19" t="s">
        <v>227</v>
      </c>
      <c r="G17" s="19" t="s">
        <v>167</v>
      </c>
      <c r="H17" s="19" t="s">
        <v>203</v>
      </c>
      <c r="I17" s="19" t="s">
        <v>204</v>
      </c>
      <c r="J17" s="21" t="s">
        <v>174</v>
      </c>
      <c r="K17" s="21" t="s">
        <v>175</v>
      </c>
      <c r="L17" s="21" t="s">
        <v>176</v>
      </c>
      <c r="M17" s="25" t="s">
        <v>205</v>
      </c>
      <c r="N17" s="19" t="s">
        <v>206</v>
      </c>
      <c r="O17" s="19" t="s">
        <v>228</v>
      </c>
      <c r="P17" s="19" t="s">
        <v>229</v>
      </c>
      <c r="Q17" s="19" t="s">
        <v>195</v>
      </c>
      <c r="R17" s="19" t="s">
        <v>230</v>
      </c>
      <c r="S17" s="19" t="s">
        <v>231</v>
      </c>
      <c r="T17" s="19" t="s">
        <v>232</v>
      </c>
      <c r="U17" s="19" t="s">
        <v>16</v>
      </c>
    </row>
    <row r="18" spans="1:21" ht="215.25" thickBot="1" x14ac:dyDescent="0.3">
      <c r="A18" s="41"/>
      <c r="B18" s="44"/>
      <c r="C18" s="43"/>
      <c r="D18" s="45"/>
      <c r="E18" s="46"/>
      <c r="F18" s="23" t="s">
        <v>233</v>
      </c>
      <c r="G18" s="19" t="s">
        <v>167</v>
      </c>
      <c r="H18" s="24" t="s">
        <v>168</v>
      </c>
      <c r="I18" s="24"/>
      <c r="J18" s="21"/>
      <c r="K18" s="21"/>
      <c r="L18" s="21"/>
      <c r="M18" s="24"/>
      <c r="N18" s="24"/>
      <c r="O18" s="24"/>
      <c r="P18" s="24"/>
      <c r="Q18" s="24"/>
      <c r="R18" s="24"/>
      <c r="S18" s="24"/>
      <c r="T18" s="24"/>
      <c r="U18" s="24"/>
    </row>
    <row r="19" spans="1:21" ht="303.75" customHeight="1" x14ac:dyDescent="0.25">
      <c r="A19" s="41"/>
      <c r="B19" s="44"/>
      <c r="C19" s="43"/>
      <c r="D19" s="45"/>
      <c r="E19" s="46"/>
      <c r="F19" s="19" t="s">
        <v>188</v>
      </c>
      <c r="G19" s="19" t="s">
        <v>167</v>
      </c>
      <c r="H19" s="19" t="s">
        <v>189</v>
      </c>
      <c r="I19" s="19" t="s">
        <v>190</v>
      </c>
      <c r="J19" s="21" t="s">
        <v>174</v>
      </c>
      <c r="K19" s="21" t="s">
        <v>191</v>
      </c>
      <c r="L19" s="21" t="s">
        <v>176</v>
      </c>
      <c r="M19" s="25" t="s">
        <v>192</v>
      </c>
      <c r="N19" s="19" t="s">
        <v>178</v>
      </c>
      <c r="O19" s="19" t="s">
        <v>193</v>
      </c>
      <c r="P19" s="19" t="s">
        <v>217</v>
      </c>
      <c r="Q19" s="19" t="s">
        <v>195</v>
      </c>
      <c r="R19" s="19" t="s">
        <v>234</v>
      </c>
      <c r="S19" s="19" t="s">
        <v>197</v>
      </c>
      <c r="T19" s="19" t="s">
        <v>198</v>
      </c>
      <c r="U19" s="19" t="s">
        <v>16</v>
      </c>
    </row>
  </sheetData>
  <mergeCells count="25">
    <mergeCell ref="Q2:U2"/>
    <mergeCell ref="A4:A19"/>
    <mergeCell ref="B4:B10"/>
    <mergeCell ref="C4:C19"/>
    <mergeCell ref="D4:D10"/>
    <mergeCell ref="E4:E10"/>
    <mergeCell ref="B11:B19"/>
    <mergeCell ref="D11:D19"/>
    <mergeCell ref="E11:E19"/>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9">
      <formula1>soggetti</formula1>
    </dataValidation>
    <dataValidation type="list" allowBlank="1" showInputMessage="1" showErrorMessage="1" sqref="L4:L19">
      <formula1>"Medio,Alto,Altissimo"</formula1>
    </dataValidation>
    <dataValidation type="list" allowBlank="1" showInputMessage="1" showErrorMessage="1" sqref="K4:K19">
      <formula1>"Molto bassa,Bassa,Media,Alta,Altissima"</formula1>
    </dataValidation>
    <dataValidation type="list" allowBlank="1" showInputMessage="1" showErrorMessage="1" sqref="J4:J19">
      <formula1>"Alto,Altissimo"</formula1>
    </dataValidation>
  </dataValidations>
  <printOptions horizontalCentered="1" verticalCentered="1"/>
  <pageMargins left="0.23622047244094502" right="0.23622047244094502" top="0.74803149606299213" bottom="0.74803149606299213" header="0.31496062992126012" footer="0.31496062992126012"/>
  <pageSetup paperSize="0" scale="7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9" x14ac:dyDescent="0.25">
      <c r="A2" s="3" t="s">
        <v>235</v>
      </c>
    </row>
    <row r="3" spans="1:9" ht="18.75" x14ac:dyDescent="0.3">
      <c r="B3" s="47" t="s">
        <v>201</v>
      </c>
      <c r="I3" s="48" t="s">
        <v>236</v>
      </c>
    </row>
    <row r="4" spans="1:9" ht="18.75" x14ac:dyDescent="0.3">
      <c r="B4" s="47" t="s">
        <v>237</v>
      </c>
      <c r="I4" s="49" t="s">
        <v>238</v>
      </c>
    </row>
    <row r="5" spans="1:9" ht="18.75" x14ac:dyDescent="0.3">
      <c r="B5" s="47" t="s">
        <v>170</v>
      </c>
      <c r="I5" s="49" t="s">
        <v>239</v>
      </c>
    </row>
    <row r="6" spans="1:9" ht="18.75" x14ac:dyDescent="0.3">
      <c r="B6" s="47" t="s">
        <v>167</v>
      </c>
      <c r="I6" s="49" t="s">
        <v>201</v>
      </c>
    </row>
    <row r="7" spans="1:9" ht="18.75" x14ac:dyDescent="0.3">
      <c r="B7" s="47" t="s">
        <v>240</v>
      </c>
      <c r="I7" s="49" t="s">
        <v>241</v>
      </c>
    </row>
    <row r="8" spans="1:9" ht="18.75" x14ac:dyDescent="0.3">
      <c r="B8" s="47"/>
      <c r="I8" s="49" t="s">
        <v>167</v>
      </c>
    </row>
    <row r="9" spans="1:9" x14ac:dyDescent="0.25">
      <c r="A9" s="3" t="s">
        <v>242</v>
      </c>
      <c r="C9" s="50" t="s">
        <v>243</v>
      </c>
      <c r="D9" s="50"/>
      <c r="I9" s="48" t="s">
        <v>244</v>
      </c>
    </row>
    <row r="10" spans="1:9" x14ac:dyDescent="0.25">
      <c r="B10" t="s">
        <v>245</v>
      </c>
      <c r="D10" t="s">
        <v>246</v>
      </c>
      <c r="I10" s="48" t="s">
        <v>170</v>
      </c>
    </row>
    <row r="11" spans="1:9" x14ac:dyDescent="0.25">
      <c r="B11" t="s">
        <v>247</v>
      </c>
      <c r="D11" t="s">
        <v>248</v>
      </c>
      <c r="I11" s="49" t="s">
        <v>249</v>
      </c>
    </row>
    <row r="12" spans="1:9" x14ac:dyDescent="0.25">
      <c r="D12" t="s">
        <v>250</v>
      </c>
      <c r="I12" s="49" t="s">
        <v>251</v>
      </c>
    </row>
    <row r="13" spans="1:9" x14ac:dyDescent="0.25">
      <c r="I13" s="49" t="s">
        <v>252</v>
      </c>
    </row>
    <row r="16" spans="1:9" x14ac:dyDescent="0.25">
      <c r="I16" t="s">
        <v>253</v>
      </c>
    </row>
    <row r="17" spans="2:9" x14ac:dyDescent="0.25">
      <c r="B17" t="s">
        <v>191</v>
      </c>
      <c r="D17" t="s">
        <v>254</v>
      </c>
      <c r="F17" t="s">
        <v>254</v>
      </c>
      <c r="I17" t="s">
        <v>255</v>
      </c>
    </row>
    <row r="18" spans="2:9" x14ac:dyDescent="0.25">
      <c r="B18" t="s">
        <v>175</v>
      </c>
      <c r="D18" t="s">
        <v>174</v>
      </c>
      <c r="F18" t="s">
        <v>256</v>
      </c>
      <c r="I18" t="s">
        <v>257</v>
      </c>
    </row>
    <row r="19" spans="2:9" x14ac:dyDescent="0.25">
      <c r="B19" t="s">
        <v>258</v>
      </c>
      <c r="F19" t="s">
        <v>176</v>
      </c>
      <c r="I19" t="s">
        <v>250</v>
      </c>
    </row>
    <row r="20" spans="2:9" x14ac:dyDescent="0.25">
      <c r="B20" t="s">
        <v>259</v>
      </c>
      <c r="I20" t="s">
        <v>260</v>
      </c>
    </row>
    <row r="21" spans="2:9" x14ac:dyDescent="0.25">
      <c r="B21" t="s">
        <v>261</v>
      </c>
      <c r="I21" t="s">
        <v>262</v>
      </c>
    </row>
    <row r="22" spans="2:9" x14ac:dyDescent="0.25">
      <c r="I22" t="s">
        <v>263</v>
      </c>
    </row>
    <row r="25" spans="2:9" x14ac:dyDescent="0.25">
      <c r="D25" t="s">
        <v>264</v>
      </c>
      <c r="E25" t="s">
        <v>264</v>
      </c>
      <c r="F25" t="s">
        <v>264</v>
      </c>
      <c r="G25" t="s">
        <v>265</v>
      </c>
    </row>
    <row r="26" spans="2:9" x14ac:dyDescent="0.25">
      <c r="B26" t="s">
        <v>174</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9" x14ac:dyDescent="0.25">
      <c r="B27" t="s">
        <v>174</v>
      </c>
      <c r="C27">
        <v>0</v>
      </c>
      <c r="D27" t="str">
        <f t="shared" si="0"/>
        <v/>
      </c>
      <c r="E27" t="str">
        <f t="shared" si="1"/>
        <v/>
      </c>
      <c r="F27" t="str">
        <f t="shared" si="2"/>
        <v/>
      </c>
      <c r="G27" t="str">
        <f t="shared" si="3"/>
        <v/>
      </c>
    </row>
    <row r="28" spans="2:9" x14ac:dyDescent="0.25">
      <c r="B28" t="s">
        <v>174</v>
      </c>
      <c r="C28">
        <v>0</v>
      </c>
      <c r="D28" t="str">
        <f t="shared" si="0"/>
        <v/>
      </c>
      <c r="E28" t="str">
        <f t="shared" si="1"/>
        <v/>
      </c>
      <c r="F28" t="str">
        <f t="shared" si="2"/>
        <v/>
      </c>
      <c r="G28" t="str">
        <f t="shared" si="3"/>
        <v/>
      </c>
    </row>
    <row r="29" spans="2:9" x14ac:dyDescent="0.25">
      <c r="B29" t="s">
        <v>174</v>
      </c>
      <c r="C29">
        <v>0</v>
      </c>
      <c r="D29" t="str">
        <f t="shared" si="0"/>
        <v/>
      </c>
      <c r="E29" t="str">
        <f t="shared" si="1"/>
        <v/>
      </c>
      <c r="F29" t="str">
        <f t="shared" si="2"/>
        <v/>
      </c>
      <c r="G29" t="str">
        <f t="shared" si="3"/>
        <v/>
      </c>
    </row>
    <row r="30" spans="2:9" x14ac:dyDescent="0.25">
      <c r="B30" t="s">
        <v>174</v>
      </c>
      <c r="C30">
        <v>0</v>
      </c>
      <c r="D30" t="str">
        <f t="shared" si="0"/>
        <v/>
      </c>
      <c r="E30" t="str">
        <f t="shared" si="1"/>
        <v/>
      </c>
      <c r="F30" t="str">
        <f t="shared" si="2"/>
        <v/>
      </c>
      <c r="G30" t="str">
        <f t="shared" si="3"/>
        <v/>
      </c>
    </row>
    <row r="31" spans="2:9" x14ac:dyDescent="0.25">
      <c r="C31">
        <v>0</v>
      </c>
      <c r="D31" t="str">
        <f t="shared" si="0"/>
        <v/>
      </c>
      <c r="E31" t="str">
        <f t="shared" si="1"/>
        <v/>
      </c>
      <c r="F31" t="str">
        <f t="shared" si="2"/>
        <v/>
      </c>
      <c r="G31" t="str">
        <f t="shared" si="3"/>
        <v/>
      </c>
    </row>
    <row r="32" spans="2:9"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53" si="12">IF(OR(C122 = "Media", C122="Alta",C122="Altissima"),"Altissimo","")</f>
        <v/>
      </c>
      <c r="E122" t="str">
        <f t="shared" ref="E122:E128" si="13">IF(C122="Bassa","Alto","")</f>
        <v/>
      </c>
      <c r="F122" t="str">
        <f t="shared" ref="F122:F128" si="14">IF(C122="Molto bassa","Medio","")</f>
        <v/>
      </c>
      <c r="G122" t="str">
        <f t="shared" ref="G122:G153"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vt:lpstr>
      <vt:lpstr>Sezione_generale_old</vt:lpstr>
      <vt:lpstr>competenze</vt:lpstr>
      <vt:lpstr>Mappatura_USA</vt:lpstr>
      <vt:lpstr>Parametri</vt:lpstr>
      <vt:lpstr>competenze!Area_stampa</vt:lpstr>
      <vt:lpstr>Mappatura_USA!Area_stampa</vt:lpstr>
      <vt:lpstr>frequenza</vt:lpstr>
      <vt:lpstr>impatto</vt:lpstr>
      <vt:lpstr>risultato</vt:lpstr>
      <vt:lpstr>soggetti</vt:lpstr>
      <vt:lpstr>tipologiaattivita</vt:lpstr>
      <vt:lpstr>Mappatura_USA!Titoli_stampa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2020-01-16T11:28:23Z</cp:lastPrinted>
  <dcterms:created xsi:type="dcterms:W3CDTF">2014-07-11T10:05:14Z</dcterms:created>
  <dcterms:modified xsi:type="dcterms:W3CDTF">2022-01-25T09:49:15Z</dcterms:modified>
</cp:coreProperties>
</file>