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TPC 2022 – 2024\ALLEGATI\Allegato 2_Mappatura dei processi e delle attività degli uffici dell’ANAC\"/>
    </mc:Choice>
  </mc:AlternateContent>
  <bookViews>
    <workbookView xWindow="0" yWindow="0" windowWidth="28800" windowHeight="10800"/>
  </bookViews>
  <sheets>
    <sheet name="Sezione_generale_" sheetId="1" r:id="rId1"/>
    <sheet name="Sezione_generale_old" sheetId="2" state="hidden" r:id="rId2"/>
    <sheet name="Mappatura_processi_Ufficio"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Mappatura_processi_Ufficio!$A$1:$G$10</definedName>
    <definedName name="attivita">Parametri!$B$14:$B$15</definedName>
    <definedName name="Direzione">!#REF!</definedName>
    <definedName name="Profilo_dirigente" localSheetId="3">[2]Parametri!$B$2:$B$6</definedName>
    <definedName name="Profilo_dirigente" localSheetId="0">[2]Parametri!$B$2:$B$6</definedName>
    <definedName name="Profilo_dirigente">!#REF!</definedName>
    <definedName name="soggetti">Parametri!$B$3:$B$11</definedName>
    <definedName name="statoattuazione">Parametri!$I$3:$I$5</definedName>
    <definedName name="Struttura">!#REF!</definedName>
    <definedName name="Tipo_relazione">!#REF!</definedName>
    <definedName name="_xlnm.Print_Titles" localSheetId="2">Mappatura_processi_Ufficio!$1:$2</definedName>
    <definedName name="ufficio">!#REF!</definedName>
    <definedName name="ufficio_di_destinazione">[1]parametri!$A$2:$A$34</definedName>
  </definedNames>
  <calcPr calcId="162913"/>
</workbook>
</file>

<file path=xl/calcChain.xml><?xml version="1.0" encoding="utf-8"?>
<calcChain xmlns="http://schemas.openxmlformats.org/spreadsheetml/2006/main">
  <c r="F136" i="5" l="1"/>
  <c r="E136" i="5"/>
  <c r="D136" i="5"/>
  <c r="G136" i="5" s="1"/>
  <c r="F135" i="5"/>
  <c r="E135" i="5"/>
  <c r="D135" i="5"/>
  <c r="G135" i="5" s="1"/>
  <c r="F134" i="5"/>
  <c r="E134" i="5"/>
  <c r="D134" i="5"/>
  <c r="G134" i="5" s="1"/>
  <c r="F133" i="5"/>
  <c r="E133" i="5"/>
  <c r="D133" i="5"/>
  <c r="G133" i="5" s="1"/>
  <c r="F132" i="5"/>
  <c r="E132" i="5"/>
  <c r="D132" i="5"/>
  <c r="G132" i="5" s="1"/>
  <c r="F131" i="5"/>
  <c r="E131" i="5"/>
  <c r="D131" i="5"/>
  <c r="G131" i="5" s="1"/>
  <c r="F130" i="5"/>
  <c r="E130" i="5"/>
  <c r="D130" i="5"/>
  <c r="G130" i="5" s="1"/>
  <c r="F129" i="5"/>
  <c r="E129" i="5"/>
  <c r="D129" i="5"/>
  <c r="G129" i="5" s="1"/>
  <c r="F128" i="5"/>
  <c r="E128" i="5"/>
  <c r="D128" i="5"/>
  <c r="G128" i="5" s="1"/>
  <c r="F127" i="5"/>
  <c r="E127" i="5"/>
  <c r="D127" i="5"/>
  <c r="G127" i="5" s="1"/>
  <c r="F126" i="5"/>
  <c r="E126" i="5"/>
  <c r="D126" i="5"/>
  <c r="G126" i="5" s="1"/>
  <c r="F125" i="5"/>
  <c r="E125" i="5"/>
  <c r="D125" i="5"/>
  <c r="G125" i="5" s="1"/>
  <c r="F124" i="5"/>
  <c r="E124" i="5"/>
  <c r="D124" i="5"/>
  <c r="G124" i="5" s="1"/>
  <c r="F123" i="5"/>
  <c r="E123" i="5"/>
  <c r="D123" i="5"/>
  <c r="G123" i="5" s="1"/>
  <c r="F122" i="5"/>
  <c r="E122" i="5"/>
  <c r="D122" i="5"/>
  <c r="G122" i="5" s="1"/>
  <c r="F121" i="5"/>
  <c r="E121" i="5"/>
  <c r="D121" i="5"/>
  <c r="G121" i="5" s="1"/>
  <c r="F120" i="5"/>
  <c r="E120" i="5"/>
  <c r="D120" i="5"/>
  <c r="G120" i="5" s="1"/>
  <c r="F119" i="5"/>
  <c r="E119" i="5"/>
  <c r="D119" i="5"/>
  <c r="G119" i="5" s="1"/>
  <c r="F118" i="5"/>
  <c r="E118" i="5"/>
  <c r="D118" i="5"/>
  <c r="G118" i="5" s="1"/>
  <c r="F117" i="5"/>
  <c r="E117" i="5"/>
  <c r="D117" i="5"/>
  <c r="G117" i="5" s="1"/>
  <c r="F116" i="5"/>
  <c r="E116" i="5"/>
  <c r="D116" i="5"/>
  <c r="G116" i="5" s="1"/>
  <c r="F115" i="5"/>
  <c r="E115" i="5"/>
  <c r="D115" i="5"/>
  <c r="G115" i="5" s="1"/>
  <c r="F114" i="5"/>
  <c r="E114" i="5"/>
  <c r="D114" i="5"/>
  <c r="G114" i="5" s="1"/>
  <c r="F113" i="5"/>
  <c r="E113" i="5"/>
  <c r="D113" i="5"/>
  <c r="G113" i="5" s="1"/>
  <c r="F112" i="5"/>
  <c r="E112" i="5"/>
  <c r="D112" i="5"/>
  <c r="G112" i="5" s="1"/>
  <c r="F111" i="5"/>
  <c r="E111" i="5"/>
  <c r="D111" i="5"/>
  <c r="G111" i="5" s="1"/>
  <c r="F110" i="5"/>
  <c r="E110" i="5"/>
  <c r="D110" i="5"/>
  <c r="G110" i="5" s="1"/>
  <c r="F109" i="5"/>
  <c r="E109" i="5"/>
  <c r="D109" i="5"/>
  <c r="G109" i="5" s="1"/>
  <c r="F108" i="5"/>
  <c r="E108" i="5"/>
  <c r="D108" i="5"/>
  <c r="G108" i="5" s="1"/>
  <c r="F107" i="5"/>
  <c r="E107" i="5"/>
  <c r="D107" i="5"/>
  <c r="G107" i="5" s="1"/>
  <c r="F106" i="5"/>
  <c r="E106" i="5"/>
  <c r="D106" i="5"/>
  <c r="G106" i="5" s="1"/>
  <c r="F105" i="5"/>
  <c r="E105" i="5"/>
  <c r="D105" i="5"/>
  <c r="G105" i="5" s="1"/>
  <c r="F104" i="5"/>
  <c r="E104" i="5"/>
  <c r="D104" i="5"/>
  <c r="G104" i="5" s="1"/>
  <c r="F103" i="5"/>
  <c r="E103" i="5"/>
  <c r="D103" i="5"/>
  <c r="G103" i="5" s="1"/>
  <c r="F102" i="5"/>
  <c r="E102" i="5"/>
  <c r="D102" i="5"/>
  <c r="G102" i="5" s="1"/>
  <c r="F101" i="5"/>
  <c r="E101" i="5"/>
  <c r="D101" i="5"/>
  <c r="G101" i="5" s="1"/>
  <c r="F100" i="5"/>
  <c r="E100" i="5"/>
  <c r="D100" i="5"/>
  <c r="G100" i="5" s="1"/>
  <c r="F99" i="5"/>
  <c r="E99" i="5"/>
  <c r="D99" i="5"/>
  <c r="G99" i="5" s="1"/>
  <c r="F98" i="5"/>
  <c r="E98" i="5"/>
  <c r="D98" i="5"/>
  <c r="G98" i="5" s="1"/>
  <c r="F97" i="5"/>
  <c r="E97" i="5"/>
  <c r="D97" i="5"/>
  <c r="G97" i="5" s="1"/>
  <c r="F96" i="5"/>
  <c r="E96" i="5"/>
  <c r="D96" i="5"/>
  <c r="G96" i="5" s="1"/>
  <c r="F95" i="5"/>
  <c r="E95" i="5"/>
  <c r="D95" i="5"/>
  <c r="G95" i="5" s="1"/>
  <c r="F94" i="5"/>
  <c r="E94" i="5"/>
  <c r="D94" i="5"/>
  <c r="G94" i="5" s="1"/>
  <c r="F93" i="5"/>
  <c r="E93" i="5"/>
  <c r="D93" i="5"/>
  <c r="G93" i="5" s="1"/>
  <c r="F92" i="5"/>
  <c r="E92" i="5"/>
  <c r="D92" i="5"/>
  <c r="G92" i="5" s="1"/>
  <c r="F91" i="5"/>
  <c r="E91" i="5"/>
  <c r="D91" i="5"/>
  <c r="G91" i="5" s="1"/>
  <c r="F90" i="5"/>
  <c r="E90" i="5"/>
  <c r="D90" i="5"/>
  <c r="G90" i="5" s="1"/>
  <c r="F89" i="5"/>
  <c r="E89" i="5"/>
  <c r="D89" i="5"/>
  <c r="G89" i="5" s="1"/>
  <c r="F88" i="5"/>
  <c r="E88" i="5"/>
  <c r="D88" i="5"/>
  <c r="G88" i="5" s="1"/>
  <c r="F87" i="5"/>
  <c r="E87" i="5"/>
  <c r="D87" i="5"/>
  <c r="G87" i="5" s="1"/>
  <c r="F86" i="5"/>
  <c r="E86" i="5"/>
  <c r="D86" i="5"/>
  <c r="G86" i="5" s="1"/>
  <c r="F85" i="5"/>
  <c r="E85" i="5"/>
  <c r="D85" i="5"/>
  <c r="G85" i="5" s="1"/>
  <c r="F84" i="5"/>
  <c r="E84" i="5"/>
  <c r="D84" i="5"/>
  <c r="G84" i="5" s="1"/>
  <c r="F83" i="5"/>
  <c r="E83" i="5"/>
  <c r="D83" i="5"/>
  <c r="G83" i="5" s="1"/>
  <c r="F82" i="5"/>
  <c r="E82" i="5"/>
  <c r="D82" i="5"/>
  <c r="G82" i="5" s="1"/>
  <c r="F81" i="5"/>
  <c r="E81" i="5"/>
  <c r="D81" i="5"/>
  <c r="G81" i="5" s="1"/>
  <c r="F80" i="5"/>
  <c r="E80" i="5"/>
  <c r="D80" i="5"/>
  <c r="G80" i="5" s="1"/>
  <c r="F79" i="5"/>
  <c r="E79" i="5"/>
  <c r="D79" i="5"/>
  <c r="G79" i="5" s="1"/>
  <c r="F78" i="5"/>
  <c r="E78" i="5"/>
  <c r="D78" i="5"/>
  <c r="G78" i="5" s="1"/>
  <c r="F77" i="5"/>
  <c r="E77" i="5"/>
  <c r="D77" i="5"/>
  <c r="G77" i="5" s="1"/>
  <c r="F76" i="5"/>
  <c r="E76" i="5"/>
  <c r="D76" i="5"/>
  <c r="G76" i="5" s="1"/>
  <c r="F75" i="5"/>
  <c r="E75" i="5"/>
  <c r="D75" i="5"/>
  <c r="G75" i="5" s="1"/>
  <c r="F74" i="5"/>
  <c r="E74" i="5"/>
  <c r="D74" i="5"/>
  <c r="G74" i="5" s="1"/>
  <c r="F73" i="5"/>
  <c r="E73" i="5"/>
  <c r="D73" i="5"/>
  <c r="G73" i="5" s="1"/>
  <c r="F72" i="5"/>
  <c r="E72" i="5"/>
  <c r="D72" i="5"/>
  <c r="G72" i="5" s="1"/>
  <c r="F71" i="5"/>
  <c r="E71" i="5"/>
  <c r="D71" i="5"/>
  <c r="G71" i="5" s="1"/>
  <c r="F70" i="5"/>
  <c r="E70" i="5"/>
  <c r="D70" i="5"/>
  <c r="G70" i="5" s="1"/>
  <c r="F69" i="5"/>
  <c r="E69" i="5"/>
  <c r="D69" i="5"/>
  <c r="G69" i="5" s="1"/>
  <c r="F68" i="5"/>
  <c r="E68" i="5"/>
  <c r="D68" i="5"/>
  <c r="G68" i="5" s="1"/>
  <c r="F67" i="5"/>
  <c r="E67" i="5"/>
  <c r="D67" i="5"/>
  <c r="G67" i="5" s="1"/>
  <c r="F66" i="5"/>
  <c r="E66" i="5"/>
  <c r="D66" i="5"/>
  <c r="G66" i="5" s="1"/>
  <c r="F65" i="5"/>
  <c r="E65" i="5"/>
  <c r="D65" i="5"/>
  <c r="G65" i="5" s="1"/>
  <c r="F64" i="5"/>
  <c r="E64" i="5"/>
  <c r="D64" i="5"/>
  <c r="G64" i="5" s="1"/>
  <c r="F63" i="5"/>
  <c r="E63" i="5"/>
  <c r="D63" i="5"/>
  <c r="G63" i="5" s="1"/>
  <c r="F62" i="5"/>
  <c r="E62" i="5"/>
  <c r="D62" i="5"/>
  <c r="G62" i="5" s="1"/>
  <c r="F61" i="5"/>
  <c r="E61" i="5"/>
  <c r="D61" i="5"/>
  <c r="G61" i="5" s="1"/>
  <c r="F60" i="5"/>
  <c r="E60" i="5"/>
  <c r="D60" i="5"/>
  <c r="G60" i="5" s="1"/>
  <c r="F59" i="5"/>
  <c r="E59" i="5"/>
  <c r="D59" i="5"/>
  <c r="G59" i="5" s="1"/>
  <c r="F58" i="5"/>
  <c r="E58" i="5"/>
  <c r="D58" i="5"/>
  <c r="G58" i="5" s="1"/>
  <c r="F57" i="5"/>
  <c r="E57" i="5"/>
  <c r="D57" i="5"/>
  <c r="G57" i="5" s="1"/>
  <c r="F56" i="5"/>
  <c r="E56" i="5"/>
  <c r="D56" i="5"/>
  <c r="G56" i="5" s="1"/>
  <c r="F55" i="5"/>
  <c r="E55" i="5"/>
  <c r="D55" i="5"/>
  <c r="G55" i="5" s="1"/>
  <c r="F54" i="5"/>
  <c r="E54" i="5"/>
  <c r="D54" i="5"/>
  <c r="G54" i="5" s="1"/>
  <c r="F53" i="5"/>
  <c r="E53" i="5"/>
  <c r="D53" i="5"/>
  <c r="G53" i="5" s="1"/>
  <c r="F52" i="5"/>
  <c r="E52" i="5"/>
  <c r="D52" i="5"/>
  <c r="G52" i="5" s="1"/>
  <c r="F51" i="5"/>
  <c r="E51" i="5"/>
  <c r="D51" i="5"/>
  <c r="G51" i="5" s="1"/>
  <c r="F50" i="5"/>
  <c r="E50" i="5"/>
  <c r="D50" i="5"/>
  <c r="G50" i="5" s="1"/>
  <c r="F49" i="5"/>
  <c r="E49" i="5"/>
  <c r="D49" i="5"/>
  <c r="G49" i="5" s="1"/>
  <c r="F48" i="5"/>
  <c r="E48" i="5"/>
  <c r="D48" i="5"/>
  <c r="G48" i="5" s="1"/>
  <c r="F47" i="5"/>
  <c r="E47" i="5"/>
  <c r="D47" i="5"/>
  <c r="G47" i="5" s="1"/>
  <c r="F46" i="5"/>
  <c r="E46" i="5"/>
  <c r="D46" i="5"/>
  <c r="G46" i="5" s="1"/>
  <c r="F45" i="5"/>
  <c r="E45" i="5"/>
  <c r="D45" i="5"/>
  <c r="G45" i="5" s="1"/>
  <c r="F44" i="5"/>
  <c r="E44" i="5"/>
  <c r="D44" i="5"/>
  <c r="G44" i="5" s="1"/>
  <c r="F43" i="5"/>
  <c r="E43" i="5"/>
  <c r="D43" i="5"/>
  <c r="G43" i="5" s="1"/>
  <c r="F42" i="5"/>
  <c r="E42" i="5"/>
  <c r="D42" i="5"/>
  <c r="G42" i="5" s="1"/>
  <c r="F41" i="5"/>
  <c r="E41" i="5"/>
  <c r="D41" i="5"/>
  <c r="G41" i="5" s="1"/>
  <c r="F40" i="5"/>
  <c r="E40" i="5"/>
  <c r="D40" i="5"/>
  <c r="G40" i="5" s="1"/>
  <c r="F39" i="5"/>
  <c r="E39" i="5"/>
  <c r="D39" i="5"/>
  <c r="G39" i="5" s="1"/>
  <c r="F38" i="5"/>
  <c r="E38" i="5"/>
  <c r="D38" i="5"/>
  <c r="G38" i="5" s="1"/>
  <c r="F37" i="5"/>
  <c r="E37" i="5"/>
  <c r="D37" i="5"/>
  <c r="G37" i="5" s="1"/>
  <c r="F36" i="5"/>
  <c r="E36" i="5"/>
  <c r="D36" i="5"/>
  <c r="G36" i="5" s="1"/>
  <c r="F35" i="5"/>
  <c r="E35" i="5"/>
  <c r="D35" i="5"/>
  <c r="G35" i="5" s="1"/>
  <c r="F34" i="5"/>
  <c r="E34" i="5"/>
  <c r="D34" i="5"/>
  <c r="G34" i="5" s="1"/>
  <c r="C5" i="2"/>
  <c r="C3" i="2"/>
</calcChain>
</file>

<file path=xl/sharedStrings.xml><?xml version="1.0" encoding="utf-8"?>
<sst xmlns="http://schemas.openxmlformats.org/spreadsheetml/2006/main" count="367" uniqueCount="259">
  <si>
    <t>Sezione I: INFORMAZIONI DI CARATTERE GENERALE</t>
  </si>
  <si>
    <t xml:space="preserve">Denominazione Ufficio </t>
  </si>
  <si>
    <t xml:space="preserve">Ufficio Attività consultiva e vigilanza collaborativa in materia di anticorruzione e trasparenza </t>
  </si>
  <si>
    <t>Acronimo Ufficio</t>
  </si>
  <si>
    <t>UVCAT</t>
  </si>
  <si>
    <t>Nominativo Dirigente</t>
  </si>
  <si>
    <t>Antonella Cirillo</t>
  </si>
  <si>
    <t>Profilo dirigente</t>
  </si>
  <si>
    <t>Processi di competenza dell'Ufficio</t>
  </si>
  <si>
    <t xml:space="preserve">
1. Attività consultiva sulle fattispecie di inconferibilità, incompatibilità e conflitto di interessi nonché in materia di prevenzione della corruzione e trasparenza:  attività di collaborazione, in forma di ausilio, all’operato degli RPCT delle pubbliche amministrazioni e società pubbliche sulla corretta applicazione del d.lgs. n. 39/2013 e degli indirizzi consolidati dell'Autorità in materia di anticorruzione e trasparenza nonché sulla gestione dei conflitti di interessi che riguardano i propri funzionari.
2. Riscontro delle richieste informative inoltrate dai RPCT: il processo ha lo scopo di fornire chiarimenti e supportare i RPCT nella risoluzione di problematiche a carattere generale.
3. Gestione del Forum dei RPCT: il processo è finalizzato ad assicurare l'operatività della piattaforma e ad agevolare le relazioni tra A.N.AC. e RPCT.
</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</si>
  <si>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</si>
  <si>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</si>
  <si>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</si>
  <si>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</si>
  <si>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</si>
  <si>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</si>
  <si>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</si>
  <si>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</si>
  <si>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</si>
  <si>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</si>
  <si>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</si>
  <si>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</si>
  <si>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</si>
  <si>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</si>
  <si>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</si>
  <si>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</si>
  <si>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</si>
  <si>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</si>
  <si>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</si>
  <si>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</si>
  <si>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</si>
  <si>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</si>
  <si>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</si>
  <si>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</si>
  <si>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</si>
  <si>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</si>
  <si>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</si>
  <si>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</si>
  <si>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</si>
  <si>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UFFICIO ATTIVITA' CONSULTIVA E VIGILANZA COLLABORATIVA IN MATERIA DI ANTICORRUZIONE E TRASPARENZA</t>
  </si>
  <si>
    <t>AREA DI RISCHIO SPECIFICA: REGOLAZIONE</t>
  </si>
  <si>
    <t xml:space="preserve"> Attività consultiva sulle fattispecie riguardanti situazioni di inconferibilità, incompatibilità e conflitto di interessi nonché in materia di prevenzione della corruzione e trasparenza </t>
  </si>
  <si>
    <t>Dirigente</t>
  </si>
  <si>
    <t xml:space="preserve">Ricezione ed analisi delle richieste di parere formulate dalle parti e valutazione dell'ammissibilità dell'istanza in base al Regolamento per l'esercizio della funziona consultiva </t>
  </si>
  <si>
    <t>Dirigente/Funzionario</t>
  </si>
  <si>
    <t>Alterazione della valutazione di ammissibilità al fine di arrecare un vantaggio o uno svantaggio a un determinato soggetto o categorie di soggetti</t>
  </si>
  <si>
    <t xml:space="preserve">Uso improprio o distorto della discrezionalità </t>
  </si>
  <si>
    <t>Altissimo</t>
  </si>
  <si>
    <t>Media</t>
  </si>
  <si>
    <t>Elevato livello di discrezionalità connesso all'esercizio dell'attività e rischio di distorsione degli orientamenti già assunti dall'Autorità</t>
  </si>
  <si>
    <t>CODICE DI COMPORTAMENTO</t>
  </si>
  <si>
    <t>Meccanismi di controllo su più livelli: valutazione da parte del dirigente e verifica di II^ livello -Applicazione dei criteri previsti dal Regolamento per l'esercizio della funzione consultiva svolta dall'ANAC del 21 novembre 2018</t>
  </si>
  <si>
    <t>MISURA DI CONTROLLO -MISURA DI REGOLAMENTAZIONE</t>
  </si>
  <si>
    <t>in attuazione</t>
  </si>
  <si>
    <t>misura attuata continuativamente nel corso dell'intera annualità</t>
  </si>
  <si>
    <t>percentuale delle valutazioni svolte congiuntamente da dirigente e funzionario -
applicazione dei criteri del regolamento (SI/NO)</t>
  </si>
  <si>
    <t>100%
SI</t>
  </si>
  <si>
    <t>dirigente</t>
  </si>
  <si>
    <t xml:space="preserve">Assegnazione al funzionario istruttore </t>
  </si>
  <si>
    <t xml:space="preserve">Dirigente </t>
  </si>
  <si>
    <t>Assegnazione della pratica a un funzionario potenzialmente incompatibile alla trattazione della questione/
mancata attivazione dei poteri di vigilanza al fine di favorire determinati soggetti</t>
  </si>
  <si>
    <t>Uso improprio o distorto della dicrezionalità</t>
  </si>
  <si>
    <t xml:space="preserve">MISURA DI DISCIPLINA DEL CONFLITTO DI INTERESSI </t>
  </si>
  <si>
    <t>Applicazione dei criteri previsti dal Regolamento per l'esercizio della funzione consultiva svolta dall'ANAC del 21 novembre 2018</t>
  </si>
  <si>
    <t>MISURA DI CONTROLLO E PARTECIPAZIONE</t>
  </si>
  <si>
    <t>applicazione dei criteri del regolamento (SI/NO)</t>
  </si>
  <si>
    <t>SI</t>
  </si>
  <si>
    <t>Istruttoria e predisposizione dello schema di parere da inviare al Consiglio</t>
  </si>
  <si>
    <t>Effettuazione di istruttoria parziale o non approfondita al fine di ottenere vantaggi dai soggetti o dalle categorie interessate</t>
  </si>
  <si>
    <t>Uso improprio o distorto della dicrezionalità e delle informazioni in possesso</t>
  </si>
  <si>
    <t>CODICE DI COMPORTAMENTO - MONITORAGGIO DEI TEMPI PROCEDIMENTALI</t>
  </si>
  <si>
    <t>Meccanismi di controllo su più livelli: valutazione da parte del funzionario e del dirigente - Formazione attraverso confronti interni all'ufficio</t>
  </si>
  <si>
    <t xml:space="preserve">MISURA DI CONTROLLO E DI FORMAZIONE </t>
  </si>
  <si>
    <t xml:space="preserve">misura attuata continuamente nel corso dell'intera annualità </t>
  </si>
  <si>
    <t>percentuale delle proposte di parere a firma congiunta (dirigente e funzionario);
percentuale delle istruttorie oggetto di confronto</t>
  </si>
  <si>
    <t>100%
60%</t>
  </si>
  <si>
    <t>Decisione del Consiglio</t>
  </si>
  <si>
    <t xml:space="preserve">Consiglio </t>
  </si>
  <si>
    <t xml:space="preserve">N.A. </t>
  </si>
  <si>
    <t>Predisposizione ed invio del parere al richiedente ed agli interessati e pubblicazione della delibera sul sito Anac</t>
  </si>
  <si>
    <t>Indebito differimento dei termini o mancata attuazione del deliberato consiliare</t>
  </si>
  <si>
    <t>Eventuali conseguenze legali dinanzi agli organi giudiziari competenti</t>
  </si>
  <si>
    <t>INFORMATIZZAZIONE DEI PROCESSI</t>
  </si>
  <si>
    <t>Tempestiva esecuzione delle delibere consiliari mediante l'apposito applicativo informatico</t>
  </si>
  <si>
    <t>MISURA DI INFORMATIZZAZIONE</t>
  </si>
  <si>
    <t>percentuali di delibere consiliari eseguite nel termine</t>
  </si>
  <si>
    <t>Accesso agli atti amministrativi</t>
  </si>
  <si>
    <t>scarsa responsabilizzazione interna</t>
  </si>
  <si>
    <t>Meccanismi di controllo su più livelli: valutazione da parte del funzionario e del dirigente - Applicazione dei criteri previsti dal Regolamento disciplinante i procedimenti relativi all'accesso</t>
  </si>
  <si>
    <t>MISURA DI CONTROLLO E DI REGOLAMENTAZIONE</t>
  </si>
  <si>
    <t>AREA DI RISCHIO SPECIFICA: RELAZIONI ESTERNE</t>
  </si>
  <si>
    <t>Riscontro delle richieste informative inoltrate dai RPCT</t>
  </si>
  <si>
    <t>Ricezione della richiesta ed esame, anche al fine di verificare se rientra nell'ambito di competenza dell'Autorità</t>
  </si>
  <si>
    <t>Errata valutazione al fine di  favorire (o sfavorire) l'istante</t>
  </si>
  <si>
    <t>Valutazione superficiale</t>
  </si>
  <si>
    <t>Alto</t>
  </si>
  <si>
    <t>Bassa</t>
  </si>
  <si>
    <t>Medio</t>
  </si>
  <si>
    <t>Si tratta normalmente di richieste a carattere generico ed oggetto di semplice soluzione anche attraverso il rinvio a linee guida o FAQ pubblicate sul sito.</t>
  </si>
  <si>
    <t>n.i.</t>
  </si>
  <si>
    <t>Meccanismi di controllo su più livelli: valutazione da parte del funzionario e del dirigente</t>
  </si>
  <si>
    <t>MISURA DI CONTROLLO</t>
  </si>
  <si>
    <t xml:space="preserve">percentuale delle valutazioni svolte congiuntamente da dirigente e funzionario </t>
  </si>
  <si>
    <t>Eventuale archiviazione per incompetenza dell'Autorità o dell'Ufficio</t>
  </si>
  <si>
    <t>Predisposizione ed invio della risposta</t>
  </si>
  <si>
    <t>Dirigente/Funzionario/Operativo</t>
  </si>
  <si>
    <t>Rappresentazione alterata  o incompleta degli elementi informativi richiesti</t>
  </si>
  <si>
    <t>Conoscenze inadeguate</t>
  </si>
  <si>
    <t>Gestione Forum RPCT</t>
  </si>
  <si>
    <t>Consultazione periodica del Forum per monitorare la natura delle questioni oggetto di discussione.</t>
  </si>
  <si>
    <t>Funzionario</t>
  </si>
  <si>
    <t xml:space="preserve">n.a. </t>
  </si>
  <si>
    <t>Inserimento di risposte a supporto dell'attività ordinaria dei RPCT.</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</si>
  <si>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</si>
  <si>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</si>
  <si>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</si>
  <si>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</si>
  <si>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</si>
  <si>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</si>
  <si>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</si>
  <si>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</si>
  <si>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</si>
  <si>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</si>
  <si>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</si>
  <si>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</si>
  <si>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</si>
  <si>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</si>
  <si>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</si>
  <si>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</si>
  <si>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</si>
  <si>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</si>
  <si>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</si>
  <si>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Dini</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</si>
  <si>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</si>
  <si>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</si>
  <si>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</si>
  <si>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</si>
  <si>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</si>
  <si>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</si>
  <si>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</si>
  <si>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</si>
  <si>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</si>
  <si>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</si>
  <si>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</si>
  <si>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</si>
  <si>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</si>
  <si>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</si>
  <si>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</si>
  <si>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</si>
  <si>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</si>
  <si>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</si>
  <si>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</si>
  <si>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</si>
  <si>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</si>
  <si>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</si>
  <si>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</si>
  <si>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</si>
  <si>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</si>
  <si>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</si>
  <si>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</si>
  <si>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</si>
  <si>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</si>
  <si>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</si>
  <si>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</si>
  <si>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</si>
  <si>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</si>
  <si>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</si>
  <si>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</si>
  <si>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</si>
  <si>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</si>
  <si>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</si>
  <si>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</si>
  <si>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</si>
  <si>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</si>
  <si>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</si>
  <si>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</si>
  <si>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</si>
  <si>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</si>
  <si>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</si>
  <si>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</si>
  <si>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</si>
  <si>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</si>
  <si>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</si>
  <si>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</si>
  <si>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</si>
  <si>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</si>
  <si>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</si>
  <si>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</si>
  <si>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</si>
  <si>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</si>
  <si>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</si>
  <si>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</si>
  <si>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</si>
  <si>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</si>
  <si>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</si>
  <si>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</si>
  <si>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</si>
  <si>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</si>
  <si>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</si>
  <si>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</si>
  <si>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</si>
  <si>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</si>
  <si>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</si>
  <si>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</si>
  <si>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</si>
  <si>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</si>
  <si>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</si>
  <si>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</si>
  <si>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</si>
  <si>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</si>
  <si>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</si>
  <si>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</si>
  <si>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</si>
  <si>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</si>
  <si>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</si>
  <si>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</si>
  <si>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</si>
  <si>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</si>
  <si>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</si>
  <si>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</si>
  <si>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</si>
  <si>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</si>
  <si>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</si>
  <si>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</si>
  <si>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</si>
  <si>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</si>
  <si>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</si>
  <si>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</si>
  <si>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</si>
  <si>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</si>
  <si>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</si>
  <si>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</si>
  <si>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</si>
  <si>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</si>
  <si>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</si>
  <si>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</si>
  <si>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</si>
  <si>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</si>
  <si>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Dirigente di I fascia in staff</t>
  </si>
  <si>
    <t>Dirigente ispettivo</t>
  </si>
  <si>
    <t>Funzionario/Operativo</t>
  </si>
  <si>
    <t>Operativo</t>
  </si>
  <si>
    <t>Attività</t>
  </si>
  <si>
    <t>Tipologia di attività attività discrezionale</t>
  </si>
  <si>
    <t>Vincolata</t>
  </si>
  <si>
    <t>Normativa</t>
  </si>
  <si>
    <t>Discrezionale</t>
  </si>
  <si>
    <t xml:space="preserve">Regolamento interno dell’Ufficio </t>
  </si>
  <si>
    <t>Atto dell’Autorità o del Presidente</t>
  </si>
  <si>
    <t>Prassi dell’Ufficio</t>
  </si>
  <si>
    <t>Normativa/ Regolamento interno dell’Ufficio</t>
  </si>
  <si>
    <t>Normativa/ Atto dell’Autorità o del Presidente</t>
  </si>
  <si>
    <t>Regolamento interno dell’Ufficio/ Atto dell’Autorità o del Presidente</t>
  </si>
  <si>
    <t>Molto bassa</t>
  </si>
  <si>
    <t xml:space="preserve">Alto </t>
  </si>
  <si>
    <t>Alta</t>
  </si>
  <si>
    <t>Altissima</t>
  </si>
  <si>
    <t>nascondere</t>
  </si>
  <si>
    <t>Risultato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</si>
</sst>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2" x14ac:knownFonts="1">
    <font>
      <sz val="11"/>
      <color rgb="FF000000"/>
      <name val="Calibri"/>
      <family val="2"/>
    </font>
    <font>
      <sz val="11"/>
      <color rgb="FF000000"/>
      <name val="Calibri"/>
      <family val="2"/>
    </font>
    <font>
      <sz val="16"/>
      <color rgb="FFFFFFFF"/>
      <name val="Calibri"/>
      <family val="2"/>
    </font>
    <font>
      <sz val="16"/>
      <color rgb="FF000000"/>
      <name val="Calibri"/>
      <family val="2"/>
    </font>
    <font>
      <sz val="12"/>
      <color rgb="FFFFFFFF"/>
      <name val="Calibri"/>
      <family val="2"/>
    </font>
    <font>
      <b/>
      <sz val="24"/>
      <color rgb="FFFFFFFF"/>
      <name val="Calibri"/>
      <family val="2"/>
    </font>
    <font>
      <b/>
      <sz val="24"/>
      <color rgb="FF000000"/>
      <name val="Garamond"/>
      <family val="1"/>
    </font>
    <font>
      <b/>
      <sz val="24"/>
      <color rgb="FF000000"/>
      <name val="Calibri"/>
      <family val="2"/>
    </font>
    <font>
      <sz val="24"/>
      <color rgb="FF000000"/>
      <name val="Garamond"/>
      <family val="1"/>
    </font>
    <font>
      <sz val="16"/>
      <color rgb="FF000000"/>
      <name val="Garamond"/>
      <family val="1"/>
    </font>
    <font>
      <sz val="26"/>
      <color rgb="FF000000"/>
      <name val="Garamond"/>
      <family val="1"/>
    </font>
    <font>
      <sz val="14"/>
      <color rgb="FF000000"/>
      <name val="Calibri"/>
      <family val="2"/>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s>
  <borders count="21">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right/>
      <top style="medium">
        <color rgb="FFC00000"/>
      </top>
      <bottom style="medium">
        <color rgb="FFC00000"/>
      </bottom>
      <diagonal/>
    </border>
    <border>
      <left style="medium">
        <color rgb="FFC00000"/>
      </left>
      <right style="medium">
        <color rgb="FFC00000"/>
      </right>
      <top style="medium">
        <color rgb="FFC00000"/>
      </top>
      <bottom style="medium">
        <color rgb="FF0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right/>
      <top style="medium">
        <color rgb="FFC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s>
  <cellStyleXfs count="2">
    <xf numFmtId="0" fontId="0" fillId="0" borderId="0"/>
    <xf numFmtId="164" fontId="1" fillId="0" borderId="0" applyFont="0" applyBorder="0" applyProtection="0"/>
  </cellStyleXfs>
  <cellXfs count="97">
    <xf numFmtId="0" fontId="0" fillId="0" borderId="0" xfId="0"/>
    <xf numFmtId="0" fontId="2" fillId="2" borderId="1" xfId="0" applyFont="1" applyFill="1" applyBorder="1" applyAlignment="1">
      <alignment horizontal="left"/>
    </xf>
    <xf numFmtId="0" fontId="0" fillId="3" borderId="0" xfId="0" applyFill="1"/>
    <xf numFmtId="0" fontId="3" fillId="0" borderId="2" xfId="0" applyFont="1" applyBorder="1" applyAlignment="1">
      <alignment vertical="center"/>
    </xf>
    <xf numFmtId="0" fontId="3" fillId="4" borderId="2" xfId="0" applyFont="1" applyFill="1" applyBorder="1" applyAlignment="1" applyProtection="1">
      <alignment wrapText="1"/>
      <protection locked="0"/>
    </xf>
    <xf numFmtId="0" fontId="3" fillId="4" borderId="2" xfId="0" applyFont="1" applyFill="1" applyBorder="1" applyProtection="1">
      <protection locked="0"/>
    </xf>
    <xf numFmtId="0" fontId="3" fillId="0" borderId="2" xfId="0" applyFont="1" applyBorder="1" applyAlignment="1">
      <alignment vertical="center" wrapText="1"/>
    </xf>
    <xf numFmtId="0" fontId="3" fillId="5" borderId="2" xfId="0" applyFont="1" applyFill="1" applyBorder="1" applyAlignment="1" applyProtection="1">
      <alignment vertical="center"/>
      <protection locked="0"/>
    </xf>
    <xf numFmtId="0" fontId="3" fillId="0" borderId="3" xfId="0" applyFont="1" applyBorder="1" applyAlignment="1">
      <alignment vertical="center"/>
    </xf>
    <xf numFmtId="0" fontId="3" fillId="4" borderId="3" xfId="0" applyFont="1" applyFill="1" applyBorder="1" applyProtection="1">
      <protection locked="0"/>
    </xf>
    <xf numFmtId="0" fontId="0" fillId="3" borderId="2" xfId="0" applyFill="1" applyBorder="1"/>
    <xf numFmtId="0" fontId="3" fillId="3" borderId="2" xfId="0" applyFont="1" applyFill="1" applyBorder="1" applyAlignment="1">
      <alignment vertical="center" wrapText="1"/>
    </xf>
    <xf numFmtId="0" fontId="3" fillId="5" borderId="2" xfId="0" applyFont="1" applyFill="1" applyBorder="1" applyAlignment="1" applyProtection="1">
      <alignment vertical="center" wrapText="1"/>
      <protection locked="0"/>
    </xf>
    <xf numFmtId="0" fontId="0" fillId="0" borderId="0" xfId="0" applyFill="1"/>
    <xf numFmtId="0" fontId="3" fillId="0" borderId="0" xfId="0" applyFont="1" applyFill="1" applyAlignment="1">
      <alignment vertical="center"/>
    </xf>
    <xf numFmtId="0" fontId="3" fillId="3" borderId="0" xfId="0" applyFont="1" applyFill="1" applyProtection="1">
      <protection locked="0"/>
    </xf>
    <xf numFmtId="0" fontId="3" fillId="0" borderId="0" xfId="0" applyFont="1" applyFill="1"/>
    <xf numFmtId="0" fontId="0" fillId="0" borderId="0" xfId="0" applyFill="1"/>
    <xf numFmtId="0" fontId="0" fillId="0" borderId="0" xfId="0"/>
    <xf numFmtId="0" fontId="4" fillId="2" borderId="1" xfId="0" applyFont="1" applyFill="1" applyBorder="1" applyAlignment="1">
      <alignment horizontal="left"/>
    </xf>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7" xfId="0" applyBorder="1"/>
    <xf numFmtId="0" fontId="7" fillId="8" borderId="10" xfId="0" applyFont="1" applyFill="1" applyBorder="1" applyAlignment="1">
      <alignment horizontal="center" vertical="center" wrapText="1"/>
    </xf>
    <xf numFmtId="0" fontId="7" fillId="4" borderId="10" xfId="0"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164" fontId="8" fillId="3" borderId="13" xfId="1"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 xfId="0" applyFont="1" applyBorder="1" applyAlignment="1">
      <alignment horizontal="center" vertical="center" wrapText="1"/>
    </xf>
    <xf numFmtId="9" fontId="8" fillId="0" borderId="13"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0" fillId="0" borderId="0" xfId="0" applyAlignment="1">
      <alignment horizontal="center" vertical="center"/>
    </xf>
    <xf numFmtId="0" fontId="8" fillId="0" borderId="2" xfId="0" applyFont="1" applyFill="1" applyBorder="1" applyAlignment="1">
      <alignment horizontal="center" vertical="center" wrapText="1"/>
    </xf>
    <xf numFmtId="164" fontId="8" fillId="3" borderId="2" xfId="1" applyFont="1" applyFill="1" applyBorder="1" applyAlignment="1">
      <alignment horizontal="center" vertical="center" wrapText="1"/>
    </xf>
    <xf numFmtId="0" fontId="8" fillId="0" borderId="16" xfId="0" applyFont="1" applyBorder="1" applyAlignment="1">
      <alignment horizontal="center" vertical="center" wrapText="1"/>
    </xf>
    <xf numFmtId="0" fontId="8" fillId="3" borderId="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7" xfId="0" applyFont="1" applyBorder="1" applyAlignment="1">
      <alignment horizontal="center" vertical="center" wrapText="1"/>
    </xf>
    <xf numFmtId="9" fontId="8" fillId="0" borderId="2" xfId="0" applyNumberFormat="1" applyFont="1" applyBorder="1" applyAlignment="1">
      <alignment horizontal="center" vertical="center" wrapText="1"/>
    </xf>
    <xf numFmtId="0" fontId="8" fillId="0" borderId="18" xfId="0" applyFont="1" applyFill="1" applyBorder="1" applyAlignment="1">
      <alignment horizontal="center" vertical="center" wrapText="1"/>
    </xf>
    <xf numFmtId="164" fontId="8" fillId="3" borderId="17" xfId="1" applyFont="1" applyFill="1" applyBorder="1" applyAlignment="1">
      <alignment horizontal="center" vertical="center" wrapText="1"/>
    </xf>
    <xf numFmtId="9" fontId="8" fillId="0" borderId="17" xfId="0" applyNumberFormat="1"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Fill="1" applyBorder="1" applyAlignment="1">
      <alignment horizontal="center" vertical="center" wrapText="1"/>
    </xf>
    <xf numFmtId="0" fontId="8" fillId="9" borderId="2" xfId="0" applyFont="1" applyFill="1" applyBorder="1" applyAlignment="1">
      <alignment horizontal="left" vertical="center" wrapText="1"/>
    </xf>
    <xf numFmtId="0" fontId="8" fillId="9" borderId="20"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0" fillId="9" borderId="2" xfId="0" applyFill="1" applyBorder="1"/>
    <xf numFmtId="0" fontId="9" fillId="9" borderId="2" xfId="0" applyFont="1" applyFill="1" applyBorder="1" applyAlignment="1">
      <alignment horizontal="left" vertical="center" wrapText="1"/>
    </xf>
    <xf numFmtId="0" fontId="9" fillId="9" borderId="2" xfId="0" applyFont="1" applyFill="1" applyBorder="1" applyAlignment="1">
      <alignment horizontal="center" vertical="center" wrapText="1"/>
    </xf>
    <xf numFmtId="0" fontId="0" fillId="0" borderId="0" xfId="0" applyFill="1" applyAlignment="1">
      <alignment horizontal="center" vertical="center" textRotation="90" wrapText="1"/>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0" fontId="9" fillId="0" borderId="0" xfId="0" applyFont="1" applyFill="1" applyAlignment="1">
      <alignment vertical="center" wrapText="1"/>
    </xf>
    <xf numFmtId="0" fontId="9" fillId="0" borderId="0" xfId="0" applyFont="1"/>
    <xf numFmtId="0" fontId="5" fillId="2"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7" borderId="6" xfId="0" applyFont="1" applyFill="1" applyBorder="1" applyAlignment="1">
      <alignment horizontal="center" vertical="center"/>
    </xf>
    <xf numFmtId="0" fontId="6" fillId="5" borderId="4" xfId="0" applyFont="1" applyFill="1" applyBorder="1" applyAlignment="1">
      <alignment horizontal="center" vertical="center" textRotation="90"/>
    </xf>
    <xf numFmtId="0" fontId="6" fillId="5" borderId="8" xfId="0" applyFont="1" applyFill="1" applyBorder="1" applyAlignment="1">
      <alignment horizontal="center" vertical="center" textRotation="90"/>
    </xf>
    <xf numFmtId="0" fontId="6" fillId="5" borderId="8" xfId="0" applyFont="1" applyFill="1" applyBorder="1" applyAlignment="1">
      <alignment horizontal="center" vertical="center" textRotation="90" wrapText="1"/>
    </xf>
    <xf numFmtId="0" fontId="6" fillId="5" borderId="8"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4" xfId="0" applyFont="1" applyFill="1" applyBorder="1" applyAlignment="1">
      <alignment horizontal="center" vertical="center" wrapText="1"/>
    </xf>
    <xf numFmtId="49" fontId="7" fillId="4" borderId="8" xfId="0" applyNumberFormat="1"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6" fillId="3" borderId="11" xfId="0" applyFont="1" applyFill="1" applyBorder="1" applyAlignment="1">
      <alignment horizontal="center" vertical="center" textRotation="90" wrapText="1"/>
    </xf>
    <xf numFmtId="0" fontId="8" fillId="3" borderId="12" xfId="0" applyFont="1" applyFill="1" applyBorder="1" applyAlignment="1">
      <alignment horizontal="center" vertical="center" wrapText="1"/>
    </xf>
    <xf numFmtId="0" fontId="8" fillId="0" borderId="13" xfId="0" applyFont="1" applyFill="1" applyBorder="1" applyAlignment="1">
      <alignment horizontal="center" vertical="center" textRotation="90" wrapText="1"/>
    </xf>
    <xf numFmtId="0" fontId="6" fillId="0" borderId="13"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 xfId="0" applyFont="1" applyFill="1" applyBorder="1" applyAlignment="1">
      <alignment horizontal="center" vertical="center" wrapText="1"/>
    </xf>
    <xf numFmtId="164" fontId="8" fillId="3" borderId="2" xfId="1" applyFont="1" applyFill="1" applyBorder="1" applyAlignment="1">
      <alignment horizontal="center" vertical="center" wrapText="1"/>
    </xf>
    <xf numFmtId="9" fontId="8" fillId="0" borderId="2" xfId="0" applyNumberFormat="1"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2" xfId="0" applyFont="1" applyFill="1" applyBorder="1" applyAlignment="1">
      <alignment horizontal="center" vertical="center" textRotation="90" wrapText="1"/>
    </xf>
    <xf numFmtId="0" fontId="6"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10" fillId="9" borderId="2" xfId="0" applyFont="1" applyFill="1" applyBorder="1" applyAlignment="1">
      <alignment horizontal="center" vertical="center"/>
    </xf>
    <xf numFmtId="0" fontId="0" fillId="0" borderId="2" xfId="0" applyBorder="1" applyAlignment="1">
      <alignment wrapText="1"/>
    </xf>
    <xf numFmtId="0" fontId="0" fillId="0" borderId="2" xfId="0" applyBorder="1"/>
    <xf numFmtId="0" fontId="0" fillId="0" borderId="0" xfId="0" applyAlignment="1">
      <alignment wrapText="1"/>
    </xf>
    <xf numFmtId="0" fontId="11" fillId="0" borderId="0" xfId="0" applyFont="1"/>
    <xf numFmtId="165" fontId="0" fillId="0" borderId="0" xfId="0" applyNumberFormat="1" applyFill="1"/>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vif\Users\s.vitrano\Documents\Corruzione\AVCP\Struttura%20org_va\Assegnazione_personale_in_corso_13_01_2015VITRANO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sedfs01\uvif\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abSelected="1" workbookViewId="0"/>
  </sheetViews>
  <sheetFormatPr defaultRowHeight="15" x14ac:dyDescent="0.25"/>
  <cols>
    <col min="1" max="1" width="4.85546875" customWidth="1"/>
    <col min="2" max="2" width="60.140625" customWidth="1"/>
    <col min="3" max="3" width="109.7109375" customWidth="1"/>
    <col min="4" max="8" width="9.140625" style="2" customWidth="1"/>
    <col min="9" max="9" width="29.42578125" style="2" customWidth="1"/>
    <col min="10" max="10" width="9.140625" style="2" customWidth="1"/>
    <col min="11" max="16384" width="9.140625" style="2"/>
  </cols>
  <sheetData>
    <row r="1" spans="1:7" ht="21" x14ac:dyDescent="0.35">
      <c r="B1" s="1" t="s">
        <v>0</v>
      </c>
      <c r="C1" s="1"/>
    </row>
    <row r="2" spans="1:7" ht="42" x14ac:dyDescent="0.35">
      <c r="B2" s="3" t="s">
        <v>1</v>
      </c>
      <c r="C2" s="4" t="s">
        <v>2</v>
      </c>
    </row>
    <row r="3" spans="1:7" ht="21" x14ac:dyDescent="0.35">
      <c r="B3" s="3" t="s">
        <v>3</v>
      </c>
      <c r="C3" s="5" t="s">
        <v>4</v>
      </c>
    </row>
    <row r="4" spans="1:7" ht="21" x14ac:dyDescent="0.25">
      <c r="B4" s="6" t="s">
        <v>5</v>
      </c>
      <c r="C4" s="7" t="s">
        <v>6</v>
      </c>
    </row>
    <row r="5" spans="1:7" ht="24.75" hidden="1" customHeight="1" x14ac:dyDescent="0.35">
      <c r="B5" s="8" t="s">
        <v>7</v>
      </c>
      <c r="C5" s="9"/>
    </row>
    <row r="6" spans="1:7" ht="408.75" customHeight="1" x14ac:dyDescent="0.25">
      <c r="A6" s="10"/>
      <c r="B6" s="11" t="s">
        <v>8</v>
      </c>
      <c r="C6" s="12" t="s">
        <v>9</v>
      </c>
    </row>
    <row r="7" spans="1:7" s="13" customFormat="1" ht="21" x14ac:dyDescent="0.35">
      <c r="B7" s="14"/>
      <c r="C7" s="15"/>
    </row>
    <row r="8" spans="1:7" s="13" customFormat="1" ht="21" x14ac:dyDescent="0.35">
      <c r="B8" s="14"/>
      <c r="C8" s="16"/>
    </row>
    <row r="9" spans="1:7" s="13" customFormat="1" ht="21" customHeight="1" x14ac:dyDescent="0.25">
      <c r="B9" s="17"/>
      <c r="C9" s="17"/>
      <c r="D9" s="17"/>
      <c r="E9" s="17"/>
      <c r="F9" s="17"/>
      <c r="G9" s="17"/>
    </row>
    <row r="10" spans="1:7" ht="14.45" customHeight="1" x14ac:dyDescent="0.25">
      <c r="B10" s="18"/>
      <c r="C10" s="18"/>
      <c r="D10" s="18"/>
      <c r="E10" s="18"/>
      <c r="F10" s="18"/>
      <c r="G10" s="18"/>
    </row>
  </sheetData>
  <mergeCells count="2">
    <mergeCell ref="B9:G9"/>
    <mergeCell ref="B10:G10"/>
  </mergeCells>
  <dataValidations count="1">
    <dataValidation type="list" allowBlank="1" showInputMessage="1" showErrorMessage="1" sqref="C5">
      <formula1>Profilo_dirigente</formula1>
    </dataValidation>
  </dataValidations>
  <pageMargins left="0.25" right="0.25" top="0.75" bottom="0.75" header="0.30000000000000004" footer="0.30000000000000004"/>
  <pageSetup paperSize="0" scale="69"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28515625" customWidth="1"/>
    <col min="3" max="3" width="79.710937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9" t="s">
        <v>0</v>
      </c>
      <c r="C1" s="19"/>
    </row>
    <row r="2" spans="1:5" x14ac:dyDescent="0.25">
      <c r="B2" s="20" t="s">
        <v>10</v>
      </c>
      <c r="C2" s="21"/>
    </row>
    <row r="3" spans="1:5" ht="30" x14ac:dyDescent="0.25">
      <c r="B3" s="22" t="s">
        <v>11</v>
      </c>
      <c r="C3" s="23" t="e">
        <f>VLOOKUP(C2,#REF!,3,0)</f>
        <v>#REF!</v>
      </c>
    </row>
    <row r="4" spans="1:5" hidden="1" x14ac:dyDescent="0.25">
      <c r="B4" s="20" t="s">
        <v>7</v>
      </c>
      <c r="C4" s="21"/>
    </row>
    <row r="5" spans="1:5" ht="238.5" customHeight="1" x14ac:dyDescent="0.25">
      <c r="A5" s="2"/>
      <c r="B5" s="24" t="s">
        <v>12</v>
      </c>
      <c r="C5" s="25" t="e">
        <f>VLOOKUP(C2,#REF!,2)</f>
        <v>#REF!</v>
      </c>
      <c r="E5" s="26"/>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R55"/>
  <sheetViews>
    <sheetView workbookViewId="0"/>
  </sheetViews>
  <sheetFormatPr defaultRowHeight="21" x14ac:dyDescent="0.35"/>
  <cols>
    <col min="1" max="1" width="26.28515625" customWidth="1"/>
    <col min="2" max="3" width="24.28515625" style="62" customWidth="1"/>
    <col min="4" max="4" width="65.28515625" style="62" customWidth="1"/>
    <col min="5" max="5" width="72.28515625" style="62" customWidth="1"/>
    <col min="6" max="6" width="71" style="62" customWidth="1"/>
    <col min="7" max="7" width="79" style="62" customWidth="1"/>
    <col min="8" max="8" width="46.28515625" customWidth="1"/>
    <col min="9" max="9" width="44.5703125" customWidth="1"/>
    <col min="10" max="10" width="42.7109375" customWidth="1"/>
    <col min="11" max="11" width="31" customWidth="1"/>
    <col min="12" max="12" width="31.28515625" customWidth="1"/>
    <col min="13" max="13" width="38.42578125" customWidth="1"/>
    <col min="14" max="14" width="44.28515625" customWidth="1"/>
    <col min="15" max="15" width="58.7109375" customWidth="1"/>
    <col min="16" max="16" width="39.85546875" customWidth="1"/>
    <col min="17" max="17" width="52.42578125" customWidth="1"/>
    <col min="18" max="18" width="36.42578125" customWidth="1"/>
    <col min="19" max="19" width="49.28515625" customWidth="1"/>
    <col min="20" max="20" width="36.7109375" customWidth="1"/>
    <col min="21" max="21" width="34.5703125" customWidth="1"/>
    <col min="22" max="22" width="9.140625" customWidth="1"/>
  </cols>
  <sheetData>
    <row r="1" spans="1:850" s="27" customFormat="1" ht="38.25" customHeight="1" thickBot="1" x14ac:dyDescent="0.3">
      <c r="A1" s="63" t="s">
        <v>13</v>
      </c>
      <c r="B1" s="63"/>
      <c r="C1" s="63"/>
      <c r="D1" s="63"/>
      <c r="E1" s="63"/>
      <c r="F1" s="63"/>
      <c r="G1" s="63"/>
      <c r="H1" s="64" t="s">
        <v>14</v>
      </c>
      <c r="I1" s="64"/>
      <c r="J1" s="64"/>
      <c r="K1" s="64"/>
      <c r="L1" s="64"/>
      <c r="M1" s="64"/>
      <c r="N1" s="65" t="s">
        <v>15</v>
      </c>
      <c r="O1" s="65"/>
      <c r="P1" s="65"/>
      <c r="Q1" s="65"/>
      <c r="R1" s="65"/>
      <c r="S1" s="65"/>
      <c r="T1" s="65"/>
      <c r="U1" s="65"/>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row>
    <row r="2" spans="1:850" ht="99" customHeight="1" thickBot="1" x14ac:dyDescent="0.3">
      <c r="A2" s="66" t="s">
        <v>16</v>
      </c>
      <c r="B2" s="67" t="s">
        <v>17</v>
      </c>
      <c r="C2" s="68" t="s">
        <v>18</v>
      </c>
      <c r="D2" s="69" t="s">
        <v>19</v>
      </c>
      <c r="E2" s="69" t="s">
        <v>20</v>
      </c>
      <c r="F2" s="69" t="s">
        <v>21</v>
      </c>
      <c r="G2" s="69" t="s">
        <v>22</v>
      </c>
      <c r="H2" s="70" t="s">
        <v>23</v>
      </c>
      <c r="I2" s="70" t="s">
        <v>24</v>
      </c>
      <c r="J2" s="71" t="s">
        <v>25</v>
      </c>
      <c r="K2" s="71"/>
      <c r="L2" s="71"/>
      <c r="M2" s="71"/>
      <c r="N2" s="72" t="s">
        <v>26</v>
      </c>
      <c r="O2" s="73" t="s">
        <v>27</v>
      </c>
      <c r="P2" s="73" t="s">
        <v>28</v>
      </c>
      <c r="Q2" s="74" t="s">
        <v>29</v>
      </c>
      <c r="R2" s="74"/>
      <c r="S2" s="74"/>
      <c r="T2" s="74"/>
      <c r="U2" s="74"/>
    </row>
    <row r="3" spans="1:850" ht="112.5" customHeight="1" thickBot="1" x14ac:dyDescent="0.3">
      <c r="A3" s="66"/>
      <c r="B3" s="67"/>
      <c r="C3" s="68"/>
      <c r="D3" s="69"/>
      <c r="E3" s="69"/>
      <c r="F3" s="69"/>
      <c r="G3" s="69"/>
      <c r="H3" s="70"/>
      <c r="I3" s="70"/>
      <c r="J3" s="28" t="s">
        <v>30</v>
      </c>
      <c r="K3" s="28" t="s">
        <v>31</v>
      </c>
      <c r="L3" s="28" t="s">
        <v>32</v>
      </c>
      <c r="M3" s="28" t="s">
        <v>33</v>
      </c>
      <c r="N3" s="72"/>
      <c r="O3" s="73"/>
      <c r="P3" s="73"/>
      <c r="Q3" s="29" t="s">
        <v>34</v>
      </c>
      <c r="R3" s="30" t="s">
        <v>35</v>
      </c>
      <c r="S3" s="29" t="s">
        <v>36</v>
      </c>
      <c r="T3" s="29" t="s">
        <v>37</v>
      </c>
      <c r="U3" s="29" t="s">
        <v>38</v>
      </c>
    </row>
    <row r="4" spans="1:850" ht="396.95" customHeight="1" thickBot="1" x14ac:dyDescent="0.3">
      <c r="A4" s="75" t="s">
        <v>39</v>
      </c>
      <c r="B4" s="76">
        <v>1</v>
      </c>
      <c r="C4" s="77" t="s">
        <v>40</v>
      </c>
      <c r="D4" s="78" t="s">
        <v>41</v>
      </c>
      <c r="E4" s="79" t="s">
        <v>42</v>
      </c>
      <c r="F4" s="31" t="s">
        <v>43</v>
      </c>
      <c r="G4" s="31" t="s">
        <v>44</v>
      </c>
      <c r="H4" s="32" t="s">
        <v>45</v>
      </c>
      <c r="I4" s="32" t="s">
        <v>46</v>
      </c>
      <c r="J4" s="33" t="s">
        <v>47</v>
      </c>
      <c r="K4" s="33" t="s">
        <v>48</v>
      </c>
      <c r="L4" s="33" t="s">
        <v>47</v>
      </c>
      <c r="M4" s="80" t="s">
        <v>49</v>
      </c>
      <c r="N4" s="32" t="s">
        <v>50</v>
      </c>
      <c r="O4" s="32" t="s">
        <v>51</v>
      </c>
      <c r="P4" s="32" t="s">
        <v>52</v>
      </c>
      <c r="Q4" s="32" t="s">
        <v>53</v>
      </c>
      <c r="R4" s="35" t="s">
        <v>54</v>
      </c>
      <c r="S4" s="32" t="s">
        <v>55</v>
      </c>
      <c r="T4" s="36" t="s">
        <v>56</v>
      </c>
      <c r="U4" s="37" t="s">
        <v>57</v>
      </c>
      <c r="V4" s="38"/>
      <c r="W4" s="38"/>
      <c r="X4" s="38"/>
      <c r="Y4" s="38"/>
      <c r="Z4" s="38"/>
      <c r="AA4" s="38"/>
      <c r="AB4" s="38"/>
      <c r="AC4" s="38"/>
      <c r="AD4" s="38"/>
      <c r="AE4" s="38"/>
      <c r="AF4" s="38"/>
      <c r="AG4" s="38"/>
      <c r="AH4" s="38"/>
      <c r="AI4" s="38"/>
      <c r="AJ4" s="38"/>
      <c r="AK4" s="38"/>
      <c r="AL4" s="38"/>
      <c r="AM4" s="38"/>
    </row>
    <row r="5" spans="1:850" ht="206.25" customHeight="1" thickBot="1" x14ac:dyDescent="0.3">
      <c r="A5" s="75"/>
      <c r="B5" s="76"/>
      <c r="C5" s="77"/>
      <c r="D5" s="78"/>
      <c r="E5" s="79"/>
      <c r="F5" s="81" t="s">
        <v>58</v>
      </c>
      <c r="G5" s="81" t="s">
        <v>59</v>
      </c>
      <c r="H5" s="81" t="s">
        <v>60</v>
      </c>
      <c r="I5" s="81" t="s">
        <v>61</v>
      </c>
      <c r="J5" s="82" t="s">
        <v>47</v>
      </c>
      <c r="K5" s="82" t="s">
        <v>48</v>
      </c>
      <c r="L5" s="82" t="s">
        <v>47</v>
      </c>
      <c r="M5" s="80"/>
      <c r="N5" s="81" t="s">
        <v>62</v>
      </c>
      <c r="O5" s="81" t="s">
        <v>63</v>
      </c>
      <c r="P5" s="81" t="s">
        <v>64</v>
      </c>
      <c r="Q5" s="81" t="s">
        <v>53</v>
      </c>
      <c r="R5" s="81" t="s">
        <v>54</v>
      </c>
      <c r="S5" s="81" t="s">
        <v>65</v>
      </c>
      <c r="T5" s="83" t="s">
        <v>66</v>
      </c>
      <c r="U5" s="84" t="s">
        <v>57</v>
      </c>
      <c r="V5" s="38"/>
      <c r="W5" s="38"/>
      <c r="X5" s="38"/>
      <c r="Y5" s="38"/>
      <c r="Z5" s="38"/>
      <c r="AA5" s="38"/>
      <c r="AB5" s="38"/>
      <c r="AC5" s="38"/>
      <c r="AD5" s="38"/>
      <c r="AE5" s="38"/>
      <c r="AF5" s="38"/>
      <c r="AG5" s="38"/>
      <c r="AH5" s="38"/>
      <c r="AI5" s="38"/>
      <c r="AJ5" s="38"/>
      <c r="AK5" s="38"/>
      <c r="AL5" s="38"/>
      <c r="AM5" s="38"/>
    </row>
    <row r="6" spans="1:850" ht="197.1" customHeight="1" thickBot="1" x14ac:dyDescent="0.3">
      <c r="A6" s="75"/>
      <c r="B6" s="76"/>
      <c r="C6" s="77"/>
      <c r="D6" s="78"/>
      <c r="E6" s="79"/>
      <c r="F6" s="81"/>
      <c r="G6" s="81"/>
      <c r="H6" s="81"/>
      <c r="I6" s="81"/>
      <c r="J6" s="82"/>
      <c r="K6" s="82"/>
      <c r="L6" s="82"/>
      <c r="M6" s="80"/>
      <c r="N6" s="81"/>
      <c r="O6" s="81"/>
      <c r="P6" s="81"/>
      <c r="Q6" s="81"/>
      <c r="R6" s="81"/>
      <c r="S6" s="81"/>
      <c r="T6" s="83"/>
      <c r="U6" s="84"/>
      <c r="V6" s="38"/>
      <c r="W6" s="38"/>
      <c r="X6" s="38"/>
      <c r="Y6" s="38"/>
      <c r="Z6" s="38"/>
      <c r="AA6" s="38"/>
      <c r="AB6" s="38"/>
      <c r="AC6" s="38"/>
      <c r="AD6" s="38"/>
      <c r="AE6" s="38"/>
      <c r="AF6" s="38"/>
      <c r="AG6" s="38"/>
      <c r="AH6" s="38"/>
      <c r="AI6" s="38"/>
      <c r="AJ6" s="38"/>
      <c r="AK6" s="38"/>
      <c r="AL6" s="38"/>
      <c r="AM6" s="38"/>
    </row>
    <row r="7" spans="1:850" ht="339.6" customHeight="1" thickBot="1" x14ac:dyDescent="0.3">
      <c r="A7" s="75"/>
      <c r="B7" s="76"/>
      <c r="C7" s="77"/>
      <c r="D7" s="78"/>
      <c r="E7" s="79"/>
      <c r="F7" s="39" t="s">
        <v>67</v>
      </c>
      <c r="G7" s="34" t="s">
        <v>44</v>
      </c>
      <c r="H7" s="35" t="s">
        <v>68</v>
      </c>
      <c r="I7" s="35" t="s">
        <v>69</v>
      </c>
      <c r="J7" s="40" t="s">
        <v>47</v>
      </c>
      <c r="K7" s="40" t="s">
        <v>48</v>
      </c>
      <c r="L7" s="40" t="s">
        <v>47</v>
      </c>
      <c r="M7" s="80"/>
      <c r="N7" s="35" t="s">
        <v>70</v>
      </c>
      <c r="O7" s="35" t="s">
        <v>71</v>
      </c>
      <c r="P7" s="35" t="s">
        <v>72</v>
      </c>
      <c r="Q7" s="35" t="s">
        <v>53</v>
      </c>
      <c r="R7" s="35" t="s">
        <v>73</v>
      </c>
      <c r="S7" s="35" t="s">
        <v>74</v>
      </c>
      <c r="T7" s="35" t="s">
        <v>75</v>
      </c>
      <c r="U7" s="41" t="s">
        <v>57</v>
      </c>
      <c r="V7" s="38"/>
      <c r="W7" s="38"/>
      <c r="X7" s="38"/>
      <c r="Y7" s="38"/>
      <c r="Z7" s="38"/>
      <c r="AA7" s="38"/>
      <c r="AB7" s="38"/>
      <c r="AC7" s="38"/>
      <c r="AD7" s="38"/>
      <c r="AE7" s="38"/>
      <c r="AF7" s="38"/>
      <c r="AG7" s="38"/>
      <c r="AH7" s="38"/>
      <c r="AI7" s="38"/>
      <c r="AJ7" s="38"/>
      <c r="AK7" s="38"/>
      <c r="AL7" s="38"/>
      <c r="AM7" s="38"/>
    </row>
    <row r="8" spans="1:850" ht="116.25" customHeight="1" thickBot="1" x14ac:dyDescent="0.3">
      <c r="A8" s="75"/>
      <c r="B8" s="76"/>
      <c r="C8" s="77"/>
      <c r="D8" s="78"/>
      <c r="E8" s="79"/>
      <c r="F8" s="39" t="s">
        <v>76</v>
      </c>
      <c r="G8" s="34" t="s">
        <v>77</v>
      </c>
      <c r="H8" s="35" t="s">
        <v>78</v>
      </c>
      <c r="I8" s="35"/>
      <c r="J8" s="40"/>
      <c r="K8" s="40"/>
      <c r="L8" s="40"/>
      <c r="M8" s="35"/>
      <c r="N8" s="35"/>
      <c r="O8" s="35"/>
      <c r="P8" s="35"/>
      <c r="Q8" s="35"/>
      <c r="R8" s="35"/>
      <c r="S8" s="35"/>
      <c r="T8" s="35"/>
      <c r="U8" s="41"/>
      <c r="V8" s="38"/>
      <c r="W8" s="38"/>
      <c r="X8" s="38"/>
      <c r="Y8" s="38"/>
      <c r="Z8" s="38"/>
      <c r="AA8" s="38"/>
      <c r="AB8" s="38"/>
      <c r="AC8" s="38"/>
      <c r="AD8" s="38"/>
      <c r="AE8" s="38"/>
      <c r="AF8" s="38"/>
      <c r="AG8" s="38"/>
      <c r="AH8" s="38"/>
      <c r="AI8" s="38"/>
      <c r="AJ8" s="38"/>
      <c r="AK8" s="38"/>
      <c r="AL8" s="38"/>
      <c r="AM8" s="38"/>
    </row>
    <row r="9" spans="1:850" ht="242.25" customHeight="1" thickBot="1" x14ac:dyDescent="0.3">
      <c r="A9" s="75"/>
      <c r="B9" s="76"/>
      <c r="C9" s="77"/>
      <c r="D9" s="78"/>
      <c r="E9" s="79"/>
      <c r="F9" s="42" t="s">
        <v>79</v>
      </c>
      <c r="G9" s="43" t="s">
        <v>44</v>
      </c>
      <c r="H9" s="35" t="s">
        <v>80</v>
      </c>
      <c r="I9" s="35" t="s">
        <v>46</v>
      </c>
      <c r="J9" s="40" t="s">
        <v>47</v>
      </c>
      <c r="K9" s="40" t="s">
        <v>48</v>
      </c>
      <c r="L9" s="40" t="s">
        <v>47</v>
      </c>
      <c r="M9" s="85" t="s">
        <v>81</v>
      </c>
      <c r="N9" s="35" t="s">
        <v>82</v>
      </c>
      <c r="O9" s="35" t="s">
        <v>83</v>
      </c>
      <c r="P9" s="35" t="s">
        <v>84</v>
      </c>
      <c r="Q9" s="35" t="s">
        <v>53</v>
      </c>
      <c r="R9" s="45" t="s">
        <v>73</v>
      </c>
      <c r="S9" s="35" t="s">
        <v>85</v>
      </c>
      <c r="T9" s="46">
        <v>0.9</v>
      </c>
      <c r="U9" s="41" t="s">
        <v>57</v>
      </c>
      <c r="V9" s="38"/>
      <c r="W9" s="38"/>
      <c r="X9" s="38"/>
      <c r="Y9" s="38"/>
      <c r="Z9" s="38"/>
      <c r="AA9" s="38"/>
      <c r="AB9" s="38"/>
      <c r="AC9" s="38"/>
      <c r="AD9" s="38"/>
      <c r="AE9" s="38"/>
      <c r="AF9" s="38"/>
      <c r="AG9" s="38"/>
      <c r="AH9" s="38"/>
      <c r="AI9" s="38"/>
      <c r="AJ9" s="38"/>
      <c r="AK9" s="38"/>
      <c r="AL9" s="38"/>
      <c r="AM9" s="38"/>
    </row>
    <row r="10" spans="1:850" ht="377.1" customHeight="1" thickBot="1" x14ac:dyDescent="0.3">
      <c r="A10" s="75"/>
      <c r="B10" s="76"/>
      <c r="C10" s="77"/>
      <c r="D10" s="78"/>
      <c r="E10" s="79"/>
      <c r="F10" s="44" t="s">
        <v>86</v>
      </c>
      <c r="G10" s="47" t="s">
        <v>44</v>
      </c>
      <c r="H10" s="45" t="s">
        <v>45</v>
      </c>
      <c r="I10" s="45" t="s">
        <v>87</v>
      </c>
      <c r="J10" s="48" t="s">
        <v>47</v>
      </c>
      <c r="K10" s="48" t="s">
        <v>48</v>
      </c>
      <c r="L10" s="48" t="s">
        <v>47</v>
      </c>
      <c r="M10" s="85"/>
      <c r="N10" s="45" t="s">
        <v>70</v>
      </c>
      <c r="O10" s="45" t="s">
        <v>88</v>
      </c>
      <c r="P10" s="45" t="s">
        <v>89</v>
      </c>
      <c r="Q10" s="45" t="s">
        <v>53</v>
      </c>
      <c r="R10" s="45" t="s">
        <v>73</v>
      </c>
      <c r="S10" s="32" t="s">
        <v>55</v>
      </c>
      <c r="T10" s="49" t="s">
        <v>56</v>
      </c>
      <c r="U10" s="50" t="s">
        <v>57</v>
      </c>
      <c r="V10" s="38"/>
      <c r="W10" s="38"/>
      <c r="X10" s="38"/>
      <c r="Y10" s="38"/>
      <c r="Z10" s="38"/>
      <c r="AA10" s="38"/>
      <c r="AB10" s="38"/>
      <c r="AC10" s="38"/>
      <c r="AD10" s="38"/>
      <c r="AE10" s="38"/>
      <c r="AF10" s="38"/>
      <c r="AG10" s="38"/>
      <c r="AH10" s="38"/>
      <c r="AI10" s="38"/>
      <c r="AJ10" s="38"/>
      <c r="AK10" s="38"/>
      <c r="AL10" s="38"/>
      <c r="AM10" s="38"/>
    </row>
    <row r="11" spans="1:850" ht="252" customHeight="1" thickBot="1" x14ac:dyDescent="0.3">
      <c r="A11" s="75"/>
      <c r="B11" s="81">
        <v>2</v>
      </c>
      <c r="C11" s="86" t="s">
        <v>90</v>
      </c>
      <c r="D11" s="87" t="s">
        <v>91</v>
      </c>
      <c r="E11" s="81" t="s">
        <v>42</v>
      </c>
      <c r="F11" s="51" t="s">
        <v>92</v>
      </c>
      <c r="G11" s="47" t="s">
        <v>44</v>
      </c>
      <c r="H11" s="35" t="s">
        <v>93</v>
      </c>
      <c r="I11" s="35" t="s">
        <v>94</v>
      </c>
      <c r="J11" s="40" t="s">
        <v>95</v>
      </c>
      <c r="K11" s="40" t="s">
        <v>96</v>
      </c>
      <c r="L11" s="40" t="s">
        <v>97</v>
      </c>
      <c r="M11" s="79" t="s">
        <v>98</v>
      </c>
      <c r="N11" s="35" t="s">
        <v>99</v>
      </c>
      <c r="O11" s="35" t="s">
        <v>100</v>
      </c>
      <c r="P11" s="35" t="s">
        <v>101</v>
      </c>
      <c r="Q11" s="45" t="s">
        <v>53</v>
      </c>
      <c r="R11" s="45" t="s">
        <v>73</v>
      </c>
      <c r="S11" s="35" t="s">
        <v>102</v>
      </c>
      <c r="T11" s="46">
        <v>1</v>
      </c>
      <c r="U11" s="35" t="s">
        <v>57</v>
      </c>
      <c r="V11" s="38"/>
      <c r="W11" s="38"/>
      <c r="X11" s="38"/>
      <c r="Y11" s="38"/>
      <c r="Z11" s="38"/>
      <c r="AA11" s="38"/>
      <c r="AB11" s="38"/>
      <c r="AC11" s="38"/>
      <c r="AD11" s="38"/>
      <c r="AE11" s="38"/>
      <c r="AF11" s="38"/>
      <c r="AG11" s="38"/>
      <c r="AH11" s="38"/>
      <c r="AI11" s="38"/>
      <c r="AJ11" s="38"/>
      <c r="AK11" s="38"/>
      <c r="AL11" s="38"/>
      <c r="AM11" s="38"/>
    </row>
    <row r="12" spans="1:850" ht="252" customHeight="1" thickBot="1" x14ac:dyDescent="0.3">
      <c r="A12" s="75"/>
      <c r="B12" s="81"/>
      <c r="C12" s="86"/>
      <c r="D12" s="87"/>
      <c r="E12" s="81"/>
      <c r="F12" s="51" t="s">
        <v>103</v>
      </c>
      <c r="G12" s="47" t="s">
        <v>44</v>
      </c>
      <c r="H12" s="35" t="s">
        <v>93</v>
      </c>
      <c r="I12" s="35" t="s">
        <v>94</v>
      </c>
      <c r="J12" s="40" t="s">
        <v>95</v>
      </c>
      <c r="K12" s="40" t="s">
        <v>96</v>
      </c>
      <c r="L12" s="40" t="s">
        <v>97</v>
      </c>
      <c r="M12" s="79"/>
      <c r="N12" s="35" t="s">
        <v>99</v>
      </c>
      <c r="O12" s="35" t="s">
        <v>100</v>
      </c>
      <c r="P12" s="35" t="s">
        <v>101</v>
      </c>
      <c r="Q12" s="45" t="s">
        <v>53</v>
      </c>
      <c r="R12" s="45" t="s">
        <v>73</v>
      </c>
      <c r="S12" s="35" t="s">
        <v>102</v>
      </c>
      <c r="T12" s="46">
        <v>1</v>
      </c>
      <c r="U12" s="35" t="s">
        <v>57</v>
      </c>
      <c r="V12" s="38"/>
      <c r="W12" s="38"/>
      <c r="X12" s="38"/>
      <c r="Y12" s="38"/>
      <c r="Z12" s="38"/>
      <c r="AA12" s="38"/>
      <c r="AB12" s="38"/>
      <c r="AC12" s="38"/>
      <c r="AD12" s="38"/>
      <c r="AE12" s="38"/>
      <c r="AF12" s="38"/>
      <c r="AG12" s="38"/>
      <c r="AH12" s="38"/>
      <c r="AI12" s="38"/>
      <c r="AJ12" s="38"/>
      <c r="AK12" s="38"/>
      <c r="AL12" s="38"/>
      <c r="AM12" s="38"/>
    </row>
    <row r="13" spans="1:850" ht="237.75" customHeight="1" thickBot="1" x14ac:dyDescent="0.3">
      <c r="A13" s="75"/>
      <c r="B13" s="81"/>
      <c r="C13" s="86"/>
      <c r="D13" s="87"/>
      <c r="E13" s="81"/>
      <c r="F13" s="51" t="s">
        <v>104</v>
      </c>
      <c r="G13" s="47" t="s">
        <v>105</v>
      </c>
      <c r="H13" s="35" t="s">
        <v>106</v>
      </c>
      <c r="I13" s="35" t="s">
        <v>107</v>
      </c>
      <c r="J13" s="40" t="s">
        <v>95</v>
      </c>
      <c r="K13" s="40" t="s">
        <v>96</v>
      </c>
      <c r="L13" s="40" t="s">
        <v>97</v>
      </c>
      <c r="M13" s="79"/>
      <c r="N13" s="35" t="s">
        <v>99</v>
      </c>
      <c r="O13" s="35" t="s">
        <v>100</v>
      </c>
      <c r="P13" s="35" t="s">
        <v>101</v>
      </c>
      <c r="Q13" s="45" t="s">
        <v>53</v>
      </c>
      <c r="R13" s="45" t="s">
        <v>73</v>
      </c>
      <c r="S13" s="35" t="s">
        <v>102</v>
      </c>
      <c r="T13" s="46">
        <v>1</v>
      </c>
      <c r="U13" s="35" t="s">
        <v>57</v>
      </c>
      <c r="V13" s="38"/>
      <c r="W13" s="38"/>
      <c r="X13" s="38"/>
      <c r="Y13" s="38"/>
      <c r="Z13" s="38"/>
      <c r="AA13" s="38"/>
      <c r="AB13" s="38"/>
      <c r="AC13" s="38"/>
      <c r="AD13" s="38"/>
      <c r="AE13" s="38"/>
      <c r="AF13" s="38"/>
      <c r="AG13" s="38"/>
      <c r="AH13" s="38"/>
      <c r="AI13" s="38"/>
      <c r="AJ13" s="38"/>
      <c r="AK13" s="38"/>
      <c r="AL13" s="38"/>
      <c r="AM13" s="38"/>
    </row>
    <row r="14" spans="1:850" ht="107.25" customHeight="1" thickBot="1" x14ac:dyDescent="0.3">
      <c r="A14" s="75"/>
      <c r="B14" s="88">
        <v>3</v>
      </c>
      <c r="C14" s="86"/>
      <c r="D14" s="89" t="s">
        <v>108</v>
      </c>
      <c r="E14" s="90" t="s">
        <v>42</v>
      </c>
      <c r="F14" s="52" t="s">
        <v>109</v>
      </c>
      <c r="G14" s="53" t="s">
        <v>110</v>
      </c>
      <c r="H14" s="54" t="s">
        <v>111</v>
      </c>
      <c r="I14" s="55"/>
      <c r="J14" s="55"/>
      <c r="K14" s="55"/>
      <c r="L14" s="55"/>
      <c r="M14" s="55"/>
      <c r="N14" s="55"/>
      <c r="O14" s="55"/>
      <c r="P14" s="55"/>
      <c r="Q14" s="55"/>
      <c r="R14" s="55"/>
      <c r="S14" s="55"/>
      <c r="T14" s="55"/>
      <c r="U14" s="55"/>
    </row>
    <row r="15" spans="1:850" ht="93" customHeight="1" thickBot="1" x14ac:dyDescent="0.3">
      <c r="A15" s="75"/>
      <c r="B15" s="88"/>
      <c r="C15" s="86"/>
      <c r="D15" s="89"/>
      <c r="E15" s="90"/>
      <c r="F15" s="52" t="s">
        <v>112</v>
      </c>
      <c r="G15" s="54" t="s">
        <v>110</v>
      </c>
      <c r="H15" s="54" t="s">
        <v>111</v>
      </c>
      <c r="I15" s="55"/>
      <c r="J15" s="55"/>
      <c r="K15" s="55"/>
      <c r="L15" s="55"/>
      <c r="M15" s="55"/>
      <c r="N15" s="55"/>
      <c r="O15" s="55"/>
      <c r="P15" s="55"/>
      <c r="Q15" s="55"/>
      <c r="R15" s="55"/>
      <c r="S15" s="55"/>
      <c r="T15" s="55"/>
      <c r="U15" s="55"/>
    </row>
    <row r="16" spans="1:850" ht="63.75" customHeight="1" thickBot="1" x14ac:dyDescent="0.3">
      <c r="A16" s="75"/>
      <c r="B16" s="88"/>
      <c r="C16" s="86"/>
      <c r="D16" s="89"/>
      <c r="E16" s="90"/>
      <c r="F16" s="56"/>
      <c r="G16" s="57"/>
      <c r="H16" s="55"/>
      <c r="I16" s="55"/>
      <c r="J16" s="55"/>
      <c r="K16" s="55"/>
      <c r="L16" s="55"/>
      <c r="M16" s="55"/>
      <c r="N16" s="55"/>
      <c r="O16" s="55"/>
      <c r="P16" s="55"/>
      <c r="Q16" s="55"/>
      <c r="R16" s="55"/>
      <c r="S16" s="55"/>
      <c r="T16" s="55"/>
      <c r="U16" s="55"/>
    </row>
    <row r="17" spans="1:21" ht="93" customHeight="1" x14ac:dyDescent="0.25">
      <c r="A17" s="75"/>
      <c r="B17" s="88"/>
      <c r="C17" s="86"/>
      <c r="D17" s="89"/>
      <c r="E17" s="90"/>
      <c r="F17" s="56"/>
      <c r="G17" s="57"/>
      <c r="H17" s="55"/>
      <c r="I17" s="55"/>
      <c r="J17" s="55"/>
      <c r="K17" s="55"/>
      <c r="L17" s="55"/>
      <c r="M17" s="55"/>
      <c r="N17" s="55"/>
      <c r="O17" s="55"/>
      <c r="P17" s="55"/>
      <c r="Q17" s="55"/>
      <c r="R17" s="55"/>
      <c r="S17" s="55"/>
      <c r="T17" s="55"/>
      <c r="U17" s="55"/>
    </row>
    <row r="18" spans="1:21" ht="54.75" customHeight="1" x14ac:dyDescent="0.25">
      <c r="A18" s="58"/>
      <c r="B18" s="17"/>
      <c r="C18" s="59"/>
      <c r="D18" s="17"/>
      <c r="E18" s="17"/>
      <c r="F18" s="60"/>
      <c r="G18" s="59"/>
    </row>
    <row r="19" spans="1:21" ht="76.900000000000006" customHeight="1" x14ac:dyDescent="0.25">
      <c r="A19" s="58"/>
      <c r="B19" s="17"/>
      <c r="C19" s="59"/>
      <c r="D19" s="17"/>
      <c r="E19" s="17"/>
      <c r="F19" s="60"/>
      <c r="G19" s="59"/>
    </row>
    <row r="20" spans="1:21" ht="54.75" customHeight="1" x14ac:dyDescent="0.25">
      <c r="A20" s="58"/>
      <c r="B20" s="17"/>
      <c r="C20" s="59"/>
      <c r="D20" s="17"/>
      <c r="E20" s="17"/>
      <c r="F20" s="60"/>
      <c r="G20" s="59"/>
    </row>
    <row r="21" spans="1:21" ht="54.75" customHeight="1" x14ac:dyDescent="0.25">
      <c r="A21" s="58"/>
      <c r="B21" s="17"/>
      <c r="C21" s="59"/>
      <c r="D21" s="17"/>
      <c r="E21" s="17"/>
      <c r="F21" s="60"/>
      <c r="G21" s="59"/>
    </row>
    <row r="22" spans="1:21" ht="54.75" customHeight="1" x14ac:dyDescent="0.25">
      <c r="A22" s="58"/>
      <c r="B22" s="17"/>
      <c r="C22" s="59"/>
      <c r="D22" s="17"/>
      <c r="E22" s="17"/>
      <c r="F22" s="60"/>
      <c r="G22" s="59"/>
    </row>
    <row r="23" spans="1:21" ht="98.25" customHeight="1" x14ac:dyDescent="0.25">
      <c r="A23" s="58"/>
      <c r="B23" s="17"/>
      <c r="C23" s="59"/>
      <c r="D23" s="17"/>
      <c r="E23" s="17"/>
      <c r="F23" s="60"/>
      <c r="G23" s="59"/>
    </row>
    <row r="24" spans="1:21" ht="98.25" customHeight="1" x14ac:dyDescent="0.25">
      <c r="A24" s="58"/>
      <c r="B24" s="17"/>
      <c r="C24" s="59"/>
      <c r="D24" s="17"/>
      <c r="E24" s="17"/>
      <c r="F24" s="60"/>
      <c r="G24" s="59"/>
    </row>
    <row r="25" spans="1:21" ht="60.75" customHeight="1" x14ac:dyDescent="0.25">
      <c r="A25" s="58"/>
      <c r="B25" s="17"/>
      <c r="C25" s="59"/>
      <c r="D25" s="17"/>
      <c r="E25" s="17"/>
      <c r="F25" s="60"/>
      <c r="G25" s="59"/>
    </row>
    <row r="26" spans="1:21" ht="60.75" customHeight="1" x14ac:dyDescent="0.25">
      <c r="A26" s="58"/>
      <c r="B26" s="17"/>
      <c r="C26" s="59"/>
      <c r="D26" s="17"/>
      <c r="E26" s="17"/>
      <c r="F26" s="60"/>
      <c r="G26" s="59"/>
    </row>
    <row r="27" spans="1:21" ht="60.75" customHeight="1" x14ac:dyDescent="0.25">
      <c r="A27" s="58"/>
      <c r="B27" s="17"/>
      <c r="C27" s="59"/>
      <c r="D27" s="17"/>
      <c r="E27" s="17"/>
      <c r="F27" s="60"/>
      <c r="G27" s="59"/>
    </row>
    <row r="28" spans="1:21" ht="87" customHeight="1" x14ac:dyDescent="0.25">
      <c r="A28" s="58"/>
      <c r="B28" s="17"/>
      <c r="C28" s="59"/>
      <c r="D28" s="17"/>
      <c r="E28" s="17"/>
      <c r="F28" s="60"/>
      <c r="G28" s="59"/>
    </row>
    <row r="29" spans="1:21" ht="87" customHeight="1" x14ac:dyDescent="0.25">
      <c r="A29" s="58"/>
      <c r="B29" s="17"/>
      <c r="C29" s="59"/>
      <c r="D29" s="17"/>
      <c r="E29" s="17"/>
      <c r="F29" s="60"/>
      <c r="G29" s="59"/>
    </row>
    <row r="30" spans="1:21" ht="87" customHeight="1" x14ac:dyDescent="0.25">
      <c r="A30" s="58"/>
      <c r="B30" s="17"/>
      <c r="C30" s="59"/>
      <c r="D30" s="17"/>
      <c r="E30" s="17"/>
      <c r="F30" s="60"/>
      <c r="G30" s="59"/>
    </row>
    <row r="31" spans="1:21" ht="87" customHeight="1" x14ac:dyDescent="0.25">
      <c r="A31" s="58"/>
      <c r="B31" s="17"/>
      <c r="C31" s="59"/>
      <c r="D31" s="17"/>
      <c r="E31" s="60"/>
      <c r="F31" s="60"/>
      <c r="G31" s="59"/>
    </row>
    <row r="32" spans="1:21" ht="60.75" customHeight="1" x14ac:dyDescent="0.25">
      <c r="A32" s="58"/>
      <c r="B32" s="17"/>
      <c r="C32" s="59"/>
      <c r="D32" s="17"/>
      <c r="E32" s="60"/>
      <c r="F32" s="60"/>
      <c r="G32" s="59"/>
    </row>
    <row r="33" spans="1:7" ht="60.75" customHeight="1" x14ac:dyDescent="0.25">
      <c r="A33" s="58"/>
      <c r="B33" s="17"/>
      <c r="C33" s="59"/>
      <c r="D33" s="17"/>
      <c r="E33" s="60"/>
      <c r="F33" s="60"/>
      <c r="G33" s="59"/>
    </row>
    <row r="34" spans="1:7" ht="205.5" customHeight="1" x14ac:dyDescent="0.25">
      <c r="A34" s="58"/>
      <c r="B34" s="17"/>
      <c r="C34" s="59"/>
      <c r="D34" s="17"/>
      <c r="E34" s="60"/>
      <c r="F34" s="60"/>
      <c r="G34" s="59"/>
    </row>
    <row r="35" spans="1:7" ht="90.75" customHeight="1" x14ac:dyDescent="0.25">
      <c r="A35" s="58"/>
      <c r="B35" s="17"/>
      <c r="C35" s="59"/>
      <c r="D35" s="17"/>
      <c r="E35" s="17"/>
      <c r="F35" s="60"/>
      <c r="G35" s="59"/>
    </row>
    <row r="36" spans="1:7" ht="90.75" customHeight="1" x14ac:dyDescent="0.25">
      <c r="A36" s="58"/>
      <c r="B36" s="17"/>
      <c r="C36" s="59"/>
      <c r="D36" s="17"/>
      <c r="E36" s="17"/>
      <c r="F36" s="61"/>
      <c r="G36" s="59"/>
    </row>
    <row r="37" spans="1:7" ht="90.75" customHeight="1" x14ac:dyDescent="0.25">
      <c r="A37" s="58"/>
      <c r="B37" s="17"/>
      <c r="C37" s="59"/>
      <c r="D37" s="17"/>
      <c r="E37" s="17"/>
      <c r="F37" s="61"/>
      <c r="G37" s="59"/>
    </row>
    <row r="38" spans="1:7" ht="90.75" customHeight="1" x14ac:dyDescent="0.25">
      <c r="A38" s="58"/>
      <c r="B38" s="17"/>
      <c r="C38" s="59"/>
      <c r="D38" s="17"/>
      <c r="E38" s="17"/>
      <c r="F38" s="60"/>
      <c r="G38" s="59"/>
    </row>
    <row r="39" spans="1:7" ht="88.5" customHeight="1" x14ac:dyDescent="0.25">
      <c r="A39" s="58"/>
      <c r="B39" s="17"/>
      <c r="C39" s="59"/>
      <c r="D39" s="17"/>
      <c r="E39" s="17"/>
      <c r="F39" s="60"/>
      <c r="G39" s="59"/>
    </row>
    <row r="40" spans="1:7" ht="82.5" customHeight="1" x14ac:dyDescent="0.25">
      <c r="A40" s="58"/>
      <c r="B40" s="17"/>
      <c r="C40" s="59"/>
      <c r="D40" s="17"/>
      <c r="E40" s="17"/>
      <c r="F40" s="60"/>
      <c r="G40" s="59"/>
    </row>
    <row r="41" spans="1:7" ht="60.75" customHeight="1" x14ac:dyDescent="0.25">
      <c r="A41" s="58"/>
      <c r="B41" s="17"/>
      <c r="C41" s="59"/>
      <c r="D41" s="17"/>
      <c r="E41" s="17"/>
      <c r="F41" s="60"/>
      <c r="G41" s="59"/>
    </row>
    <row r="42" spans="1:7" ht="60.75" customHeight="1" x14ac:dyDescent="0.25">
      <c r="A42" s="58"/>
      <c r="B42" s="17"/>
      <c r="C42" s="59"/>
      <c r="D42" s="17"/>
      <c r="E42" s="17"/>
      <c r="F42" s="60"/>
      <c r="G42" s="59"/>
    </row>
    <row r="43" spans="1:7" ht="60.75" customHeight="1" x14ac:dyDescent="0.25">
      <c r="A43" s="58"/>
      <c r="B43" s="17"/>
      <c r="C43" s="59"/>
      <c r="D43" s="17"/>
      <c r="E43" s="17"/>
      <c r="F43" s="60"/>
      <c r="G43" s="59"/>
    </row>
    <row r="44" spans="1:7" ht="60.75" customHeight="1" x14ac:dyDescent="0.25">
      <c r="A44" s="58"/>
      <c r="B44" s="17"/>
      <c r="C44" s="59"/>
      <c r="D44" s="17"/>
      <c r="E44" s="17"/>
      <c r="F44" s="60"/>
      <c r="G44" s="59"/>
    </row>
    <row r="45" spans="1:7" ht="150" customHeight="1" x14ac:dyDescent="0.25">
      <c r="A45" s="58"/>
      <c r="B45" s="59"/>
      <c r="C45" s="59"/>
      <c r="D45" s="61"/>
      <c r="E45" s="60"/>
      <c r="F45" s="59"/>
      <c r="G45" s="59"/>
    </row>
    <row r="48" spans="1:7" x14ac:dyDescent="0.35">
      <c r="E48" s="18"/>
      <c r="F48" s="18"/>
    </row>
    <row r="49" spans="5:6" x14ac:dyDescent="0.35">
      <c r="E49" s="18"/>
      <c r="F49" s="18"/>
    </row>
    <row r="50" spans="5:6" x14ac:dyDescent="0.35">
      <c r="E50" s="18"/>
      <c r="F50" s="18"/>
    </row>
    <row r="51" spans="5:6" x14ac:dyDescent="0.35">
      <c r="E51" s="18"/>
      <c r="F51" s="18"/>
    </row>
    <row r="52" spans="5:6" x14ac:dyDescent="0.35">
      <c r="E52" s="18"/>
      <c r="F52" s="18"/>
    </row>
    <row r="53" spans="5:6" x14ac:dyDescent="0.35">
      <c r="E53" s="18"/>
      <c r="F53" s="18"/>
    </row>
    <row r="54" spans="5:6" x14ac:dyDescent="0.35">
      <c r="E54" s="18"/>
      <c r="F54" s="18"/>
    </row>
    <row r="55" spans="5:6" x14ac:dyDescent="0.35">
      <c r="E55" s="18"/>
      <c r="F55" s="18"/>
    </row>
  </sheetData>
  <mergeCells count="71">
    <mergeCell ref="E54:F54"/>
    <mergeCell ref="E55:F55"/>
    <mergeCell ref="E48:F48"/>
    <mergeCell ref="E49:F49"/>
    <mergeCell ref="E50:F50"/>
    <mergeCell ref="E51:F51"/>
    <mergeCell ref="E52:F52"/>
    <mergeCell ref="E53:F53"/>
    <mergeCell ref="B28:B33"/>
    <mergeCell ref="D28:D33"/>
    <mergeCell ref="E28:E30"/>
    <mergeCell ref="B34:B44"/>
    <mergeCell ref="D34:D44"/>
    <mergeCell ref="E35:E37"/>
    <mergeCell ref="E38:E39"/>
    <mergeCell ref="E40:E41"/>
    <mergeCell ref="E42:E44"/>
    <mergeCell ref="B18:B22"/>
    <mergeCell ref="D18:D22"/>
    <mergeCell ref="E18:E20"/>
    <mergeCell ref="E21:E22"/>
    <mergeCell ref="B23:B27"/>
    <mergeCell ref="D23:D27"/>
    <mergeCell ref="E23:E27"/>
    <mergeCell ref="M9:M10"/>
    <mergeCell ref="B11:B13"/>
    <mergeCell ref="C11:C17"/>
    <mergeCell ref="D11:D13"/>
    <mergeCell ref="E11:E13"/>
    <mergeCell ref="M11:M13"/>
    <mergeCell ref="B14:B17"/>
    <mergeCell ref="D14:D17"/>
    <mergeCell ref="E14:E17"/>
    <mergeCell ref="P5:P6"/>
    <mergeCell ref="Q5:Q6"/>
    <mergeCell ref="R5:R6"/>
    <mergeCell ref="S5:S6"/>
    <mergeCell ref="T5:T6"/>
    <mergeCell ref="U5:U6"/>
    <mergeCell ref="I5:I6"/>
    <mergeCell ref="J5:J6"/>
    <mergeCell ref="K5:K6"/>
    <mergeCell ref="L5:L6"/>
    <mergeCell ref="N5:N6"/>
    <mergeCell ref="O5:O6"/>
    <mergeCell ref="Q2:U2"/>
    <mergeCell ref="A4:A17"/>
    <mergeCell ref="B4:B10"/>
    <mergeCell ref="C4:C10"/>
    <mergeCell ref="D4:D10"/>
    <mergeCell ref="E4:E10"/>
    <mergeCell ref="M4:M7"/>
    <mergeCell ref="F5:F6"/>
    <mergeCell ref="G5:G6"/>
    <mergeCell ref="H5:H6"/>
    <mergeCell ref="H2:H3"/>
    <mergeCell ref="I2:I3"/>
    <mergeCell ref="J2:M2"/>
    <mergeCell ref="N2:N3"/>
    <mergeCell ref="O2:O3"/>
    <mergeCell ref="P2:P3"/>
    <mergeCell ref="A1:G1"/>
    <mergeCell ref="H1:M1"/>
    <mergeCell ref="N1:U1"/>
    <mergeCell ref="A2:A3"/>
    <mergeCell ref="B2:B3"/>
    <mergeCell ref="C2:C3"/>
    <mergeCell ref="D2:D3"/>
    <mergeCell ref="E2:E3"/>
    <mergeCell ref="F2:F3"/>
    <mergeCell ref="G2:G3"/>
  </mergeCells>
  <dataValidations count="4">
    <dataValidation type="list" allowBlank="1" showInputMessage="1" showErrorMessage="1" sqref="G4:G5 G7:G12">
      <formula1>soggetti</formula1>
    </dataValidation>
    <dataValidation type="list" allowBlank="1" showInputMessage="1" showErrorMessage="1" sqref="L4:L5 L7:L13">
      <formula1>"Medio,Alto,Altissimo"</formula1>
    </dataValidation>
    <dataValidation type="list" allowBlank="1" showInputMessage="1" showErrorMessage="1" sqref="K4:K5 K7:K13">
      <formula1>"Molto bassa,Bassa,Media,Alta,Altissima"</formula1>
    </dataValidation>
    <dataValidation type="list" allowBlank="1" showInputMessage="1" showErrorMessage="1" sqref="J4:J5 J7:J13">
      <formula1>"Alto,Altissimo"</formula1>
    </dataValidation>
  </dataValidations>
  <pageMargins left="0.25" right="0.25" top="0.75" bottom="0.75" header="0.30000000000000004" footer="0.30000000000000004"/>
  <pageSetup paperSize="0" scale="56"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7109375" style="93" customWidth="1"/>
    <col min="4" max="4" width="14.42578125" customWidth="1"/>
    <col min="5" max="5" width="9.140625" customWidth="1"/>
  </cols>
  <sheetData>
    <row r="1" spans="1:37" x14ac:dyDescent="0.25">
      <c r="A1" s="91" t="s">
        <v>113</v>
      </c>
      <c r="B1" s="91" t="s">
        <v>114</v>
      </c>
      <c r="C1" s="91" t="s">
        <v>115</v>
      </c>
      <c r="D1" s="91" t="s">
        <v>42</v>
      </c>
    </row>
    <row r="2" spans="1:37" ht="90" x14ac:dyDescent="0.25">
      <c r="A2" s="91" t="s">
        <v>116</v>
      </c>
      <c r="B2" s="91" t="s">
        <v>117</v>
      </c>
      <c r="C2" s="91" t="s">
        <v>118</v>
      </c>
      <c r="D2" s="92" t="s">
        <v>119</v>
      </c>
    </row>
    <row r="3" spans="1:37" ht="45" x14ac:dyDescent="0.25">
      <c r="A3" s="91" t="s">
        <v>120</v>
      </c>
      <c r="B3" s="91" t="s">
        <v>121</v>
      </c>
      <c r="C3" s="91" t="s">
        <v>122</v>
      </c>
      <c r="D3" s="92" t="s">
        <v>119</v>
      </c>
    </row>
    <row r="4" spans="1:37" ht="45" x14ac:dyDescent="0.25">
      <c r="A4" s="91" t="s">
        <v>123</v>
      </c>
      <c r="B4" s="91" t="s">
        <v>124</v>
      </c>
      <c r="C4" s="91" t="s">
        <v>125</v>
      </c>
      <c r="D4" s="92" t="s">
        <v>119</v>
      </c>
    </row>
    <row r="5" spans="1:37" ht="45" x14ac:dyDescent="0.25">
      <c r="A5" s="91" t="s">
        <v>126</v>
      </c>
      <c r="B5" s="91" t="s">
        <v>127</v>
      </c>
      <c r="C5" s="91" t="s">
        <v>128</v>
      </c>
      <c r="D5" s="92" t="s">
        <v>119</v>
      </c>
    </row>
    <row r="6" spans="1:37" ht="285" x14ac:dyDescent="0.25">
      <c r="A6" s="91" t="s">
        <v>129</v>
      </c>
      <c r="B6" s="91" t="s">
        <v>130</v>
      </c>
      <c r="C6" s="91" t="s">
        <v>131</v>
      </c>
      <c r="D6" s="92" t="s">
        <v>132</v>
      </c>
    </row>
    <row r="7" spans="1:37" ht="120" x14ac:dyDescent="0.25">
      <c r="A7" s="91" t="s">
        <v>133</v>
      </c>
      <c r="B7" s="91" t="s">
        <v>134</v>
      </c>
      <c r="C7" s="91" t="s">
        <v>135</v>
      </c>
      <c r="D7" s="92" t="s">
        <v>136</v>
      </c>
      <c r="AK7" t="s">
        <v>137</v>
      </c>
    </row>
    <row r="8" spans="1:37" ht="105" x14ac:dyDescent="0.25">
      <c r="A8" s="91" t="s">
        <v>138</v>
      </c>
      <c r="B8" s="91" t="s">
        <v>139</v>
      </c>
      <c r="C8" s="91" t="s">
        <v>140</v>
      </c>
      <c r="D8" s="92" t="s">
        <v>141</v>
      </c>
      <c r="AK8" t="s">
        <v>137</v>
      </c>
    </row>
    <row r="9" spans="1:37" ht="75" x14ac:dyDescent="0.25">
      <c r="A9" s="91" t="s">
        <v>142</v>
      </c>
      <c r="B9" s="91" t="s">
        <v>143</v>
      </c>
      <c r="C9" s="91" t="s">
        <v>144</v>
      </c>
      <c r="D9" s="92" t="s">
        <v>145</v>
      </c>
      <c r="AK9" t="s">
        <v>137</v>
      </c>
    </row>
    <row r="10" spans="1:37" ht="90" x14ac:dyDescent="0.25">
      <c r="A10" s="91" t="s">
        <v>146</v>
      </c>
      <c r="B10" s="91" t="s">
        <v>147</v>
      </c>
      <c r="C10" s="91" t="s">
        <v>148</v>
      </c>
      <c r="D10" s="92" t="s">
        <v>149</v>
      </c>
      <c r="AK10" t="s">
        <v>137</v>
      </c>
    </row>
    <row r="11" spans="1:37" ht="165" x14ac:dyDescent="0.25">
      <c r="A11" s="91" t="s">
        <v>150</v>
      </c>
      <c r="B11" s="91" t="s">
        <v>151</v>
      </c>
      <c r="C11" s="91" t="s">
        <v>152</v>
      </c>
      <c r="D11" s="92" t="s">
        <v>119</v>
      </c>
      <c r="AK11" t="s">
        <v>153</v>
      </c>
    </row>
    <row r="12" spans="1:37" ht="105" x14ac:dyDescent="0.25">
      <c r="A12" s="91" t="s">
        <v>154</v>
      </c>
      <c r="B12" s="91" t="s">
        <v>155</v>
      </c>
      <c r="C12" s="91" t="s">
        <v>156</v>
      </c>
      <c r="D12" s="92" t="s">
        <v>157</v>
      </c>
      <c r="AK12" t="s">
        <v>153</v>
      </c>
    </row>
    <row r="13" spans="1:37" ht="135" x14ac:dyDescent="0.25">
      <c r="A13" s="91" t="s">
        <v>158</v>
      </c>
      <c r="B13" s="91" t="s">
        <v>159</v>
      </c>
      <c r="C13" s="91" t="s">
        <v>160</v>
      </c>
      <c r="D13" s="92" t="s">
        <v>161</v>
      </c>
      <c r="AK13" t="s">
        <v>153</v>
      </c>
    </row>
    <row r="14" spans="1:37" ht="75" x14ac:dyDescent="0.25">
      <c r="A14" s="91" t="s">
        <v>162</v>
      </c>
      <c r="B14" s="91" t="s">
        <v>163</v>
      </c>
      <c r="C14" s="91" t="s">
        <v>164</v>
      </c>
      <c r="D14" s="92" t="s">
        <v>165</v>
      </c>
      <c r="AK14" t="s">
        <v>153</v>
      </c>
    </row>
    <row r="15" spans="1:37" ht="90" x14ac:dyDescent="0.25">
      <c r="A15" s="91" t="s">
        <v>166</v>
      </c>
      <c r="B15" s="91" t="s">
        <v>167</v>
      </c>
      <c r="C15" s="91" t="s">
        <v>168</v>
      </c>
      <c r="D15" s="92" t="s">
        <v>169</v>
      </c>
      <c r="AK15" t="s">
        <v>153</v>
      </c>
    </row>
    <row r="16" spans="1:37" ht="135" x14ac:dyDescent="0.25">
      <c r="A16" s="91" t="s">
        <v>170</v>
      </c>
      <c r="B16" s="91" t="s">
        <v>171</v>
      </c>
      <c r="C16" s="91" t="s">
        <v>172</v>
      </c>
      <c r="D16" s="92" t="s">
        <v>173</v>
      </c>
      <c r="AK16" t="s">
        <v>153</v>
      </c>
    </row>
    <row r="17" spans="1:37" ht="180" x14ac:dyDescent="0.25">
      <c r="A17" s="91" t="s">
        <v>174</v>
      </c>
      <c r="B17" s="91" t="s">
        <v>175</v>
      </c>
      <c r="C17" s="91" t="s">
        <v>176</v>
      </c>
      <c r="D17" s="92" t="s">
        <v>177</v>
      </c>
      <c r="AK17" t="s">
        <v>178</v>
      </c>
    </row>
    <row r="18" spans="1:37" ht="150" x14ac:dyDescent="0.25">
      <c r="A18" s="91" t="s">
        <v>179</v>
      </c>
      <c r="B18" s="91" t="s">
        <v>180</v>
      </c>
      <c r="C18" s="91" t="s">
        <v>181</v>
      </c>
      <c r="D18" s="92" t="s">
        <v>182</v>
      </c>
      <c r="AK18" t="s">
        <v>178</v>
      </c>
    </row>
    <row r="19" spans="1:37" ht="90" x14ac:dyDescent="0.25">
      <c r="A19" s="91" t="s">
        <v>183</v>
      </c>
      <c r="B19" s="91" t="s">
        <v>184</v>
      </c>
      <c r="C19" s="91" t="s">
        <v>185</v>
      </c>
      <c r="D19" s="92" t="s">
        <v>186</v>
      </c>
      <c r="AK19" t="s">
        <v>178</v>
      </c>
    </row>
    <row r="20" spans="1:37" ht="105" x14ac:dyDescent="0.25">
      <c r="A20" s="91" t="s">
        <v>187</v>
      </c>
      <c r="B20" s="91" t="s">
        <v>188</v>
      </c>
      <c r="C20" s="91" t="s">
        <v>189</v>
      </c>
      <c r="D20" s="92" t="s">
        <v>190</v>
      </c>
      <c r="AK20" t="s">
        <v>178</v>
      </c>
    </row>
    <row r="21" spans="1:37" ht="105" x14ac:dyDescent="0.25">
      <c r="A21" s="91" t="s">
        <v>191</v>
      </c>
      <c r="B21" s="91" t="s">
        <v>192</v>
      </c>
      <c r="C21" s="91" t="s">
        <v>193</v>
      </c>
      <c r="D21" s="92" t="s">
        <v>194</v>
      </c>
      <c r="AK21" t="s">
        <v>178</v>
      </c>
    </row>
    <row r="22" spans="1:37" ht="120" x14ac:dyDescent="0.25">
      <c r="A22" s="91" t="s">
        <v>195</v>
      </c>
      <c r="B22" s="91" t="s">
        <v>196</v>
      </c>
      <c r="C22" s="91" t="s">
        <v>197</v>
      </c>
      <c r="D22" s="92" t="s">
        <v>198</v>
      </c>
      <c r="AK22" t="s">
        <v>178</v>
      </c>
    </row>
    <row r="23" spans="1:37" ht="45" x14ac:dyDescent="0.25">
      <c r="A23" s="91" t="s">
        <v>199</v>
      </c>
      <c r="B23" s="91" t="s">
        <v>200</v>
      </c>
      <c r="C23" s="91" t="s">
        <v>201</v>
      </c>
      <c r="D23" s="92" t="s">
        <v>202</v>
      </c>
      <c r="AK23" t="s">
        <v>178</v>
      </c>
    </row>
    <row r="24" spans="1:37" ht="135" x14ac:dyDescent="0.25">
      <c r="A24" s="91" t="s">
        <v>203</v>
      </c>
      <c r="B24" s="91" t="s">
        <v>204</v>
      </c>
      <c r="C24" s="91" t="s">
        <v>205</v>
      </c>
      <c r="D24" s="92" t="s">
        <v>206</v>
      </c>
      <c r="AK24" t="s">
        <v>178</v>
      </c>
    </row>
    <row r="25" spans="1:37" ht="105" x14ac:dyDescent="0.25">
      <c r="A25" s="91" t="s">
        <v>207</v>
      </c>
      <c r="B25" s="91" t="s">
        <v>208</v>
      </c>
      <c r="C25" s="91" t="s">
        <v>209</v>
      </c>
      <c r="D25" s="92" t="s">
        <v>210</v>
      </c>
      <c r="AK25" t="s">
        <v>211</v>
      </c>
    </row>
    <row r="26" spans="1:37" ht="75" x14ac:dyDescent="0.25">
      <c r="A26" s="91" t="s">
        <v>212</v>
      </c>
      <c r="B26" s="91" t="s">
        <v>213</v>
      </c>
      <c r="C26" s="91" t="s">
        <v>214</v>
      </c>
      <c r="D26" s="92" t="s">
        <v>215</v>
      </c>
      <c r="AK26" t="s">
        <v>211</v>
      </c>
    </row>
    <row r="27" spans="1:37" ht="165" x14ac:dyDescent="0.25">
      <c r="A27" s="91" t="s">
        <v>216</v>
      </c>
      <c r="B27" s="91" t="s">
        <v>217</v>
      </c>
      <c r="C27" s="91" t="s">
        <v>218</v>
      </c>
      <c r="D27" s="92" t="s">
        <v>219</v>
      </c>
      <c r="AK27" t="s">
        <v>211</v>
      </c>
    </row>
    <row r="28" spans="1:37" ht="120" x14ac:dyDescent="0.25">
      <c r="A28" s="91" t="s">
        <v>220</v>
      </c>
      <c r="B28" s="91" t="s">
        <v>221</v>
      </c>
      <c r="C28" s="91" t="s">
        <v>222</v>
      </c>
      <c r="D28" s="92" t="s">
        <v>223</v>
      </c>
      <c r="AK28" t="s">
        <v>211</v>
      </c>
    </row>
    <row r="29" spans="1:37" ht="90" x14ac:dyDescent="0.25">
      <c r="A29" s="91" t="s">
        <v>224</v>
      </c>
      <c r="B29" s="91" t="s">
        <v>225</v>
      </c>
      <c r="C29" s="91" t="s">
        <v>226</v>
      </c>
      <c r="D29" s="92" t="s">
        <v>227</v>
      </c>
      <c r="AK29" t="s">
        <v>211</v>
      </c>
    </row>
    <row r="30" spans="1:37" ht="75" x14ac:dyDescent="0.25">
      <c r="A30" s="91" t="s">
        <v>228</v>
      </c>
      <c r="B30" s="91" t="s">
        <v>229</v>
      </c>
      <c r="C30" s="91" t="s">
        <v>230</v>
      </c>
      <c r="D30" s="92" t="s">
        <v>231</v>
      </c>
      <c r="AK30" t="s">
        <v>211</v>
      </c>
    </row>
    <row r="31" spans="1:37" ht="90" x14ac:dyDescent="0.25">
      <c r="A31" s="91" t="s">
        <v>232</v>
      </c>
      <c r="B31" s="91" t="s">
        <v>233</v>
      </c>
      <c r="C31" s="91" t="s">
        <v>234</v>
      </c>
      <c r="D31" s="92" t="s">
        <v>235</v>
      </c>
      <c r="AK31" t="s">
        <v>211</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6"/>
  <sheetViews>
    <sheetView workbookViewId="0"/>
  </sheetViews>
  <sheetFormatPr defaultRowHeight="15" x14ac:dyDescent="0.25"/>
  <cols>
    <col min="1" max="3" width="9.140625" customWidth="1"/>
    <col min="4" max="6" width="17" customWidth="1"/>
    <col min="7" max="7" width="12.140625" customWidth="1"/>
    <col min="8" max="8" width="9.140625" customWidth="1"/>
  </cols>
  <sheetData>
    <row r="2" spans="1:10" x14ac:dyDescent="0.25">
      <c r="A2" s="20" t="s">
        <v>236</v>
      </c>
    </row>
    <row r="3" spans="1:10" ht="18.75" x14ac:dyDescent="0.3">
      <c r="B3" s="94" t="s">
        <v>237</v>
      </c>
      <c r="J3" s="95"/>
    </row>
    <row r="4" spans="1:10" ht="18.75" x14ac:dyDescent="0.3">
      <c r="B4" s="94" t="s">
        <v>77</v>
      </c>
      <c r="J4" s="95"/>
    </row>
    <row r="5" spans="1:10" ht="18.75" x14ac:dyDescent="0.3">
      <c r="B5" s="94" t="s">
        <v>238</v>
      </c>
      <c r="J5" s="13"/>
    </row>
    <row r="6" spans="1:10" ht="18.75" x14ac:dyDescent="0.3">
      <c r="B6" s="94" t="s">
        <v>59</v>
      </c>
      <c r="J6" s="13"/>
    </row>
    <row r="7" spans="1:10" ht="18.75" x14ac:dyDescent="0.3">
      <c r="B7" s="94" t="s">
        <v>239</v>
      </c>
      <c r="J7" s="13"/>
    </row>
    <row r="8" spans="1:10" ht="18.75" x14ac:dyDescent="0.3">
      <c r="B8" s="94" t="s">
        <v>44</v>
      </c>
      <c r="J8" s="13"/>
    </row>
    <row r="9" spans="1:10" ht="18.75" x14ac:dyDescent="0.3">
      <c r="B9" s="94" t="s">
        <v>110</v>
      </c>
      <c r="J9" s="13"/>
    </row>
    <row r="10" spans="1:10" ht="18.75" x14ac:dyDescent="0.3">
      <c r="B10" s="94" t="s">
        <v>240</v>
      </c>
      <c r="J10" s="13"/>
    </row>
    <row r="11" spans="1:10" ht="18.75" x14ac:dyDescent="0.3">
      <c r="B11" s="94" t="s">
        <v>241</v>
      </c>
      <c r="J11" s="95"/>
    </row>
    <row r="12" spans="1:10" ht="18.75" x14ac:dyDescent="0.3">
      <c r="B12" s="94"/>
      <c r="J12" s="95"/>
    </row>
    <row r="13" spans="1:10" x14ac:dyDescent="0.25">
      <c r="A13" s="20" t="s">
        <v>242</v>
      </c>
      <c r="C13" s="96" t="s">
        <v>243</v>
      </c>
      <c r="D13" s="96"/>
      <c r="J13" s="13"/>
    </row>
    <row r="14" spans="1:10" x14ac:dyDescent="0.25">
      <c r="B14" t="s">
        <v>244</v>
      </c>
      <c r="D14" t="s">
        <v>245</v>
      </c>
      <c r="J14" s="13"/>
    </row>
    <row r="15" spans="1:10" x14ac:dyDescent="0.25">
      <c r="B15" t="s">
        <v>246</v>
      </c>
      <c r="D15" t="s">
        <v>247</v>
      </c>
      <c r="J15" s="13"/>
    </row>
    <row r="16" spans="1:10" x14ac:dyDescent="0.25">
      <c r="D16" t="s">
        <v>248</v>
      </c>
    </row>
    <row r="17" spans="2:6" x14ac:dyDescent="0.25">
      <c r="D17" t="s">
        <v>249</v>
      </c>
    </row>
    <row r="18" spans="2:6" x14ac:dyDescent="0.25">
      <c r="D18" t="s">
        <v>250</v>
      </c>
    </row>
    <row r="19" spans="2:6" x14ac:dyDescent="0.25">
      <c r="D19" t="s">
        <v>251</v>
      </c>
    </row>
    <row r="20" spans="2:6" x14ac:dyDescent="0.25">
      <c r="D20" t="s">
        <v>252</v>
      </c>
    </row>
    <row r="25" spans="2:6" x14ac:dyDescent="0.25">
      <c r="B25" t="s">
        <v>253</v>
      </c>
      <c r="D25" t="s">
        <v>47</v>
      </c>
      <c r="F25" t="s">
        <v>47</v>
      </c>
    </row>
    <row r="26" spans="2:6" x14ac:dyDescent="0.25">
      <c r="B26" t="s">
        <v>96</v>
      </c>
      <c r="D26" t="s">
        <v>95</v>
      </c>
      <c r="F26" t="s">
        <v>254</v>
      </c>
    </row>
    <row r="27" spans="2:6" x14ac:dyDescent="0.25">
      <c r="B27" t="s">
        <v>48</v>
      </c>
      <c r="F27" t="s">
        <v>97</v>
      </c>
    </row>
    <row r="28" spans="2:6" x14ac:dyDescent="0.25">
      <c r="B28" t="s">
        <v>255</v>
      </c>
    </row>
    <row r="29" spans="2:6" x14ac:dyDescent="0.25">
      <c r="B29" t="s">
        <v>256</v>
      </c>
    </row>
    <row r="33" spans="2:7" x14ac:dyDescent="0.25">
      <c r="D33" t="s">
        <v>257</v>
      </c>
      <c r="E33" t="s">
        <v>257</v>
      </c>
      <c r="F33" t="s">
        <v>257</v>
      </c>
      <c r="G33" t="s">
        <v>258</v>
      </c>
    </row>
    <row r="34" spans="2:7" x14ac:dyDescent="0.25">
      <c r="B34" t="s">
        <v>95</v>
      </c>
      <c r="C34">
        <v>0</v>
      </c>
      <c r="D34" t="str">
        <f t="shared" ref="D34:D65" si="0">IF(OR(C34 = "Media", C34="Alta",C34="Altissima"),"Altissimo","")</f>
        <v/>
      </c>
      <c r="E34" t="str">
        <f t="shared" ref="E34:E65" si="1">IF(C34="Bassa","Alto","")</f>
        <v/>
      </c>
      <c r="F34" t="str">
        <f t="shared" ref="F34:F65" si="2">IF(C34="Molto bassa","Medio","")</f>
        <v/>
      </c>
      <c r="G34" t="str">
        <f t="shared" ref="G34:G65" si="3">CONCATENATE(D34,E34,F34)</f>
        <v/>
      </c>
    </row>
    <row r="35" spans="2:7" x14ac:dyDescent="0.25">
      <c r="B35" t="s">
        <v>95</v>
      </c>
      <c r="C35">
        <v>0</v>
      </c>
      <c r="D35" t="str">
        <f t="shared" si="0"/>
        <v/>
      </c>
      <c r="E35" t="str">
        <f t="shared" si="1"/>
        <v/>
      </c>
      <c r="F35" t="str">
        <f t="shared" si="2"/>
        <v/>
      </c>
      <c r="G35" t="str">
        <f t="shared" si="3"/>
        <v/>
      </c>
    </row>
    <row r="36" spans="2:7" x14ac:dyDescent="0.25">
      <c r="B36" t="s">
        <v>95</v>
      </c>
      <c r="C36">
        <v>0</v>
      </c>
      <c r="D36" t="str">
        <f t="shared" si="0"/>
        <v/>
      </c>
      <c r="E36" t="str">
        <f t="shared" si="1"/>
        <v/>
      </c>
      <c r="F36" t="str">
        <f t="shared" si="2"/>
        <v/>
      </c>
      <c r="G36" t="str">
        <f t="shared" si="3"/>
        <v/>
      </c>
    </row>
    <row r="37" spans="2:7" x14ac:dyDescent="0.25">
      <c r="B37" t="s">
        <v>95</v>
      </c>
      <c r="C37">
        <v>0</v>
      </c>
      <c r="D37" t="str">
        <f t="shared" si="0"/>
        <v/>
      </c>
      <c r="E37" t="str">
        <f t="shared" si="1"/>
        <v/>
      </c>
      <c r="F37" t="str">
        <f t="shared" si="2"/>
        <v/>
      </c>
      <c r="G37" t="str">
        <f t="shared" si="3"/>
        <v/>
      </c>
    </row>
    <row r="38" spans="2:7" x14ac:dyDescent="0.25">
      <c r="B38" t="s">
        <v>95</v>
      </c>
      <c r="C38">
        <v>0</v>
      </c>
      <c r="D38" t="str">
        <f t="shared" si="0"/>
        <v/>
      </c>
      <c r="E38" t="str">
        <f t="shared" si="1"/>
        <v/>
      </c>
      <c r="F38" t="str">
        <f t="shared" si="2"/>
        <v/>
      </c>
      <c r="G38" t="str">
        <f t="shared" si="3"/>
        <v/>
      </c>
    </row>
    <row r="39" spans="2:7" x14ac:dyDescent="0.25">
      <c r="C39">
        <v>0</v>
      </c>
      <c r="D39" t="str">
        <f t="shared" si="0"/>
        <v/>
      </c>
      <c r="E39" t="str">
        <f t="shared" si="1"/>
        <v/>
      </c>
      <c r="F39" t="str">
        <f t="shared" si="2"/>
        <v/>
      </c>
      <c r="G39" t="str">
        <f t="shared" si="3"/>
        <v/>
      </c>
    </row>
    <row r="40" spans="2:7" x14ac:dyDescent="0.25">
      <c r="C40">
        <v>0</v>
      </c>
      <c r="D40" t="str">
        <f t="shared" si="0"/>
        <v/>
      </c>
      <c r="E40" t="str">
        <f t="shared" si="1"/>
        <v/>
      </c>
      <c r="F40" t="str">
        <f t="shared" si="2"/>
        <v/>
      </c>
      <c r="G40" t="str">
        <f t="shared" si="3"/>
        <v/>
      </c>
    </row>
    <row r="41" spans="2:7" x14ac:dyDescent="0.25">
      <c r="C41">
        <v>0</v>
      </c>
      <c r="D41" t="str">
        <f t="shared" si="0"/>
        <v/>
      </c>
      <c r="E41" t="str">
        <f t="shared" si="1"/>
        <v/>
      </c>
      <c r="F41" t="str">
        <f t="shared" si="2"/>
        <v/>
      </c>
      <c r="G41" t="str">
        <f t="shared" si="3"/>
        <v/>
      </c>
    </row>
    <row r="42" spans="2:7" x14ac:dyDescent="0.25">
      <c r="C42">
        <v>0</v>
      </c>
      <c r="D42" t="str">
        <f t="shared" si="0"/>
        <v/>
      </c>
      <c r="E42" t="str">
        <f t="shared" si="1"/>
        <v/>
      </c>
      <c r="F42" t="str">
        <f t="shared" si="2"/>
        <v/>
      </c>
      <c r="G42" t="str">
        <f t="shared" si="3"/>
        <v/>
      </c>
    </row>
    <row r="43" spans="2:7" x14ac:dyDescent="0.25">
      <c r="C43">
        <v>0</v>
      </c>
      <c r="D43" t="str">
        <f t="shared" si="0"/>
        <v/>
      </c>
      <c r="E43" t="str">
        <f t="shared" si="1"/>
        <v/>
      </c>
      <c r="F43" t="str">
        <f t="shared" si="2"/>
        <v/>
      </c>
      <c r="G43" t="str">
        <f t="shared" si="3"/>
        <v/>
      </c>
    </row>
    <row r="44" spans="2:7" x14ac:dyDescent="0.25">
      <c r="C44">
        <v>0</v>
      </c>
      <c r="D44" t="str">
        <f t="shared" si="0"/>
        <v/>
      </c>
      <c r="E44" t="str">
        <f t="shared" si="1"/>
        <v/>
      </c>
      <c r="F44" t="str">
        <f t="shared" si="2"/>
        <v/>
      </c>
      <c r="G44" t="str">
        <f t="shared" si="3"/>
        <v/>
      </c>
    </row>
    <row r="45" spans="2:7" x14ac:dyDescent="0.25">
      <c r="C45">
        <v>0</v>
      </c>
      <c r="D45" t="str">
        <f t="shared" si="0"/>
        <v/>
      </c>
      <c r="E45" t="str">
        <f t="shared" si="1"/>
        <v/>
      </c>
      <c r="F45" t="str">
        <f t="shared" si="2"/>
        <v/>
      </c>
      <c r="G45" t="str">
        <f t="shared" si="3"/>
        <v/>
      </c>
    </row>
    <row r="46" spans="2:7" x14ac:dyDescent="0.25">
      <c r="C46">
        <v>0</v>
      </c>
      <c r="D46" t="str">
        <f t="shared" si="0"/>
        <v/>
      </c>
      <c r="E46" t="str">
        <f t="shared" si="1"/>
        <v/>
      </c>
      <c r="F46" t="str">
        <f t="shared" si="2"/>
        <v/>
      </c>
      <c r="G46" t="str">
        <f t="shared" si="3"/>
        <v/>
      </c>
    </row>
    <row r="47" spans="2:7" x14ac:dyDescent="0.25">
      <c r="C47">
        <v>0</v>
      </c>
      <c r="D47" t="str">
        <f t="shared" si="0"/>
        <v/>
      </c>
      <c r="E47" t="str">
        <f t="shared" si="1"/>
        <v/>
      </c>
      <c r="F47" t="str">
        <f t="shared" si="2"/>
        <v/>
      </c>
      <c r="G47" t="str">
        <f t="shared" si="3"/>
        <v/>
      </c>
    </row>
    <row r="48" spans="2:7" x14ac:dyDescent="0.25">
      <c r="C48">
        <v>0</v>
      </c>
      <c r="D48" t="str">
        <f t="shared" si="0"/>
        <v/>
      </c>
      <c r="E48" t="str">
        <f t="shared" si="1"/>
        <v/>
      </c>
      <c r="F48" t="str">
        <f t="shared" si="2"/>
        <v/>
      </c>
      <c r="G48" t="str">
        <f t="shared" si="3"/>
        <v/>
      </c>
    </row>
    <row r="49" spans="3:7" x14ac:dyDescent="0.25">
      <c r="C49">
        <v>0</v>
      </c>
      <c r="D49" t="str">
        <f t="shared" si="0"/>
        <v/>
      </c>
      <c r="E49" t="str">
        <f t="shared" si="1"/>
        <v/>
      </c>
      <c r="F49" t="str">
        <f t="shared" si="2"/>
        <v/>
      </c>
      <c r="G49" t="str">
        <f t="shared" si="3"/>
        <v/>
      </c>
    </row>
    <row r="50" spans="3:7" x14ac:dyDescent="0.25">
      <c r="C50">
        <v>0</v>
      </c>
      <c r="D50" t="str">
        <f t="shared" si="0"/>
        <v/>
      </c>
      <c r="E50" t="str">
        <f t="shared" si="1"/>
        <v/>
      </c>
      <c r="F50" t="str">
        <f t="shared" si="2"/>
        <v/>
      </c>
      <c r="G50" t="str">
        <f t="shared" si="3"/>
        <v/>
      </c>
    </row>
    <row r="51" spans="3:7" x14ac:dyDescent="0.25">
      <c r="C51">
        <v>0</v>
      </c>
      <c r="D51" t="str">
        <f t="shared" si="0"/>
        <v/>
      </c>
      <c r="E51" t="str">
        <f t="shared" si="1"/>
        <v/>
      </c>
      <c r="F51" t="str">
        <f t="shared" si="2"/>
        <v/>
      </c>
      <c r="G51" t="str">
        <f t="shared" si="3"/>
        <v/>
      </c>
    </row>
    <row r="52" spans="3:7" x14ac:dyDescent="0.25">
      <c r="C52">
        <v>0</v>
      </c>
      <c r="D52" t="str">
        <f t="shared" si="0"/>
        <v/>
      </c>
      <c r="E52" t="str">
        <f t="shared" si="1"/>
        <v/>
      </c>
      <c r="F52" t="str">
        <f t="shared" si="2"/>
        <v/>
      </c>
      <c r="G52" t="str">
        <f t="shared" si="3"/>
        <v/>
      </c>
    </row>
    <row r="53" spans="3:7" x14ac:dyDescent="0.25">
      <c r="C53">
        <v>0</v>
      </c>
      <c r="D53" t="str">
        <f t="shared" si="0"/>
        <v/>
      </c>
      <c r="E53" t="str">
        <f t="shared" si="1"/>
        <v/>
      </c>
      <c r="F53" t="str">
        <f t="shared" si="2"/>
        <v/>
      </c>
      <c r="G53" t="str">
        <f t="shared" si="3"/>
        <v/>
      </c>
    </row>
    <row r="54" spans="3:7" x14ac:dyDescent="0.25">
      <c r="C54">
        <v>0</v>
      </c>
      <c r="D54" t="str">
        <f t="shared" si="0"/>
        <v/>
      </c>
      <c r="E54" t="str">
        <f t="shared" si="1"/>
        <v/>
      </c>
      <c r="F54" t="str">
        <f t="shared" si="2"/>
        <v/>
      </c>
      <c r="G54" t="str">
        <f t="shared" si="3"/>
        <v/>
      </c>
    </row>
    <row r="55" spans="3:7" x14ac:dyDescent="0.25">
      <c r="C55">
        <v>0</v>
      </c>
      <c r="D55" t="str">
        <f t="shared" si="0"/>
        <v/>
      </c>
      <c r="E55" t="str">
        <f t="shared" si="1"/>
        <v/>
      </c>
      <c r="F55" t="str">
        <f t="shared" si="2"/>
        <v/>
      </c>
      <c r="G55" t="str">
        <f t="shared" si="3"/>
        <v/>
      </c>
    </row>
    <row r="56" spans="3:7" x14ac:dyDescent="0.25">
      <c r="C56">
        <v>0</v>
      </c>
      <c r="D56" t="str">
        <f t="shared" si="0"/>
        <v/>
      </c>
      <c r="E56" t="str">
        <f t="shared" si="1"/>
        <v/>
      </c>
      <c r="F56" t="str">
        <f t="shared" si="2"/>
        <v/>
      </c>
      <c r="G56" t="str">
        <f t="shared" si="3"/>
        <v/>
      </c>
    </row>
    <row r="57" spans="3:7" x14ac:dyDescent="0.25">
      <c r="C57">
        <v>0</v>
      </c>
      <c r="D57" t="str">
        <f t="shared" si="0"/>
        <v/>
      </c>
      <c r="E57" t="str">
        <f t="shared" si="1"/>
        <v/>
      </c>
      <c r="F57" t="str">
        <f t="shared" si="2"/>
        <v/>
      </c>
      <c r="G57" t="str">
        <f t="shared" si="3"/>
        <v/>
      </c>
    </row>
    <row r="58" spans="3:7" x14ac:dyDescent="0.25">
      <c r="C58">
        <v>0</v>
      </c>
      <c r="D58" t="str">
        <f t="shared" si="0"/>
        <v/>
      </c>
      <c r="E58" t="str">
        <f t="shared" si="1"/>
        <v/>
      </c>
      <c r="F58" t="str">
        <f t="shared" si="2"/>
        <v/>
      </c>
      <c r="G58" t="str">
        <f t="shared" si="3"/>
        <v/>
      </c>
    </row>
    <row r="59" spans="3:7" x14ac:dyDescent="0.25">
      <c r="C59">
        <v>0</v>
      </c>
      <c r="D59" t="str">
        <f t="shared" si="0"/>
        <v/>
      </c>
      <c r="E59" t="str">
        <f t="shared" si="1"/>
        <v/>
      </c>
      <c r="F59" t="str">
        <f t="shared" si="2"/>
        <v/>
      </c>
      <c r="G59" t="str">
        <f t="shared" si="3"/>
        <v/>
      </c>
    </row>
    <row r="60" spans="3:7" x14ac:dyDescent="0.25">
      <c r="C60">
        <v>0</v>
      </c>
      <c r="D60" t="str">
        <f t="shared" si="0"/>
        <v/>
      </c>
      <c r="E60" t="str">
        <f t="shared" si="1"/>
        <v/>
      </c>
      <c r="F60" t="str">
        <f t="shared" si="2"/>
        <v/>
      </c>
      <c r="G60" t="str">
        <f t="shared" si="3"/>
        <v/>
      </c>
    </row>
    <row r="61" spans="3:7" x14ac:dyDescent="0.25">
      <c r="C61">
        <v>0</v>
      </c>
      <c r="D61" t="str">
        <f t="shared" si="0"/>
        <v/>
      </c>
      <c r="E61" t="str">
        <f t="shared" si="1"/>
        <v/>
      </c>
      <c r="F61" t="str">
        <f t="shared" si="2"/>
        <v/>
      </c>
      <c r="G61" t="str">
        <f t="shared" si="3"/>
        <v/>
      </c>
    </row>
    <row r="62" spans="3:7" x14ac:dyDescent="0.25">
      <c r="C62">
        <v>0</v>
      </c>
      <c r="D62" t="str">
        <f t="shared" si="0"/>
        <v/>
      </c>
      <c r="E62" t="str">
        <f t="shared" si="1"/>
        <v/>
      </c>
      <c r="F62" t="str">
        <f t="shared" si="2"/>
        <v/>
      </c>
      <c r="G62" t="str">
        <f t="shared" si="3"/>
        <v/>
      </c>
    </row>
    <row r="63" spans="3:7" x14ac:dyDescent="0.25">
      <c r="C63">
        <v>0</v>
      </c>
      <c r="D63" t="str">
        <f t="shared" si="0"/>
        <v/>
      </c>
      <c r="E63" t="str">
        <f t="shared" si="1"/>
        <v/>
      </c>
      <c r="F63" t="str">
        <f t="shared" si="2"/>
        <v/>
      </c>
      <c r="G63" t="str">
        <f t="shared" si="3"/>
        <v/>
      </c>
    </row>
    <row r="64" spans="3:7" x14ac:dyDescent="0.25">
      <c r="C64">
        <v>0</v>
      </c>
      <c r="D64" t="str">
        <f t="shared" si="0"/>
        <v/>
      </c>
      <c r="E64" t="str">
        <f t="shared" si="1"/>
        <v/>
      </c>
      <c r="F64" t="str">
        <f t="shared" si="2"/>
        <v/>
      </c>
      <c r="G64" t="str">
        <f t="shared" si="3"/>
        <v/>
      </c>
    </row>
    <row r="65" spans="3:7" x14ac:dyDescent="0.25">
      <c r="C65">
        <v>0</v>
      </c>
      <c r="D65" t="str">
        <f t="shared" si="0"/>
        <v/>
      </c>
      <c r="E65" t="str">
        <f t="shared" si="1"/>
        <v/>
      </c>
      <c r="F65" t="str">
        <f t="shared" si="2"/>
        <v/>
      </c>
      <c r="G65" t="str">
        <f t="shared" si="3"/>
        <v/>
      </c>
    </row>
    <row r="66" spans="3:7" x14ac:dyDescent="0.25">
      <c r="C66">
        <v>0</v>
      </c>
      <c r="D66" t="str">
        <f t="shared" ref="D66:D97" si="4">IF(OR(C66 = "Media", C66="Alta",C66="Altissima"),"Altissimo","")</f>
        <v/>
      </c>
      <c r="E66" t="str">
        <f t="shared" ref="E66:E97" si="5">IF(C66="Bassa","Alto","")</f>
        <v/>
      </c>
      <c r="F66" t="str">
        <f t="shared" ref="F66:F97" si="6">IF(C66="Molto bassa","Medio","")</f>
        <v/>
      </c>
      <c r="G66" t="str">
        <f t="shared" ref="G66:G97" si="7">CONCATENATE(D66,E66,F66)</f>
        <v/>
      </c>
    </row>
    <row r="67" spans="3:7" x14ac:dyDescent="0.25">
      <c r="C67">
        <v>0</v>
      </c>
      <c r="D67" t="str">
        <f t="shared" si="4"/>
        <v/>
      </c>
      <c r="E67" t="str">
        <f t="shared" si="5"/>
        <v/>
      </c>
      <c r="F67" t="str">
        <f t="shared" si="6"/>
        <v/>
      </c>
      <c r="G67" t="str">
        <f t="shared" si="7"/>
        <v/>
      </c>
    </row>
    <row r="68" spans="3:7" x14ac:dyDescent="0.25">
      <c r="C68">
        <v>0</v>
      </c>
      <c r="D68" t="str">
        <f t="shared" si="4"/>
        <v/>
      </c>
      <c r="E68" t="str">
        <f t="shared" si="5"/>
        <v/>
      </c>
      <c r="F68" t="str">
        <f t="shared" si="6"/>
        <v/>
      </c>
      <c r="G68" t="str">
        <f t="shared" si="7"/>
        <v/>
      </c>
    </row>
    <row r="69" spans="3:7" x14ac:dyDescent="0.25">
      <c r="C69">
        <v>0</v>
      </c>
      <c r="D69" t="str">
        <f t="shared" si="4"/>
        <v/>
      </c>
      <c r="E69" t="str">
        <f t="shared" si="5"/>
        <v/>
      </c>
      <c r="F69" t="str">
        <f t="shared" si="6"/>
        <v/>
      </c>
      <c r="G69" t="str">
        <f t="shared" si="7"/>
        <v/>
      </c>
    </row>
    <row r="70" spans="3:7" x14ac:dyDescent="0.25">
      <c r="C70">
        <v>0</v>
      </c>
      <c r="D70" t="str">
        <f t="shared" si="4"/>
        <v/>
      </c>
      <c r="E70" t="str">
        <f t="shared" si="5"/>
        <v/>
      </c>
      <c r="F70" t="str">
        <f t="shared" si="6"/>
        <v/>
      </c>
      <c r="G70" t="str">
        <f t="shared" si="7"/>
        <v/>
      </c>
    </row>
    <row r="71" spans="3:7" x14ac:dyDescent="0.25">
      <c r="C71">
        <v>0</v>
      </c>
      <c r="D71" t="str">
        <f t="shared" si="4"/>
        <v/>
      </c>
      <c r="E71" t="str">
        <f t="shared" si="5"/>
        <v/>
      </c>
      <c r="F71" t="str">
        <f t="shared" si="6"/>
        <v/>
      </c>
      <c r="G71" t="str">
        <f t="shared" si="7"/>
        <v/>
      </c>
    </row>
    <row r="72" spans="3:7" x14ac:dyDescent="0.25">
      <c r="C72">
        <v>0</v>
      </c>
      <c r="D72" t="str">
        <f t="shared" si="4"/>
        <v/>
      </c>
      <c r="E72" t="str">
        <f t="shared" si="5"/>
        <v/>
      </c>
      <c r="F72" t="str">
        <f t="shared" si="6"/>
        <v/>
      </c>
      <c r="G72" t="str">
        <f t="shared" si="7"/>
        <v/>
      </c>
    </row>
    <row r="73" spans="3:7" x14ac:dyDescent="0.25">
      <c r="C73">
        <v>0</v>
      </c>
      <c r="D73" t="str">
        <f t="shared" si="4"/>
        <v/>
      </c>
      <c r="E73" t="str">
        <f t="shared" si="5"/>
        <v/>
      </c>
      <c r="F73" t="str">
        <f t="shared" si="6"/>
        <v/>
      </c>
      <c r="G73" t="str">
        <f t="shared" si="7"/>
        <v/>
      </c>
    </row>
    <row r="74" spans="3:7" x14ac:dyDescent="0.25">
      <c r="C74">
        <v>0</v>
      </c>
      <c r="D74" t="str">
        <f t="shared" si="4"/>
        <v/>
      </c>
      <c r="E74" t="str">
        <f t="shared" si="5"/>
        <v/>
      </c>
      <c r="F74" t="str">
        <f t="shared" si="6"/>
        <v/>
      </c>
      <c r="G74" t="str">
        <f t="shared" si="7"/>
        <v/>
      </c>
    </row>
    <row r="75" spans="3:7" x14ac:dyDescent="0.25">
      <c r="C75">
        <v>0</v>
      </c>
      <c r="D75" t="str">
        <f t="shared" si="4"/>
        <v/>
      </c>
      <c r="E75" t="str">
        <f t="shared" si="5"/>
        <v/>
      </c>
      <c r="F75" t="str">
        <f t="shared" si="6"/>
        <v/>
      </c>
      <c r="G75" t="str">
        <f t="shared" si="7"/>
        <v/>
      </c>
    </row>
    <row r="76" spans="3:7" x14ac:dyDescent="0.25">
      <c r="C76">
        <v>0</v>
      </c>
      <c r="D76" t="str">
        <f t="shared" si="4"/>
        <v/>
      </c>
      <c r="E76" t="str">
        <f t="shared" si="5"/>
        <v/>
      </c>
      <c r="F76" t="str">
        <f t="shared" si="6"/>
        <v/>
      </c>
      <c r="G76" t="str">
        <f t="shared" si="7"/>
        <v/>
      </c>
    </row>
    <row r="77" spans="3:7" x14ac:dyDescent="0.25">
      <c r="C77">
        <v>0</v>
      </c>
      <c r="D77" t="str">
        <f t="shared" si="4"/>
        <v/>
      </c>
      <c r="E77" t="str">
        <f t="shared" si="5"/>
        <v/>
      </c>
      <c r="F77" t="str">
        <f t="shared" si="6"/>
        <v/>
      </c>
      <c r="G77" t="str">
        <f t="shared" si="7"/>
        <v/>
      </c>
    </row>
    <row r="78" spans="3:7" x14ac:dyDescent="0.25">
      <c r="C78">
        <v>0</v>
      </c>
      <c r="D78" t="str">
        <f t="shared" si="4"/>
        <v/>
      </c>
      <c r="E78" t="str">
        <f t="shared" si="5"/>
        <v/>
      </c>
      <c r="F78" t="str">
        <f t="shared" si="6"/>
        <v/>
      </c>
      <c r="G78" t="str">
        <f t="shared" si="7"/>
        <v/>
      </c>
    </row>
    <row r="79" spans="3:7" x14ac:dyDescent="0.25">
      <c r="C79">
        <v>0</v>
      </c>
      <c r="D79" t="str">
        <f t="shared" si="4"/>
        <v/>
      </c>
      <c r="E79" t="str">
        <f t="shared" si="5"/>
        <v/>
      </c>
      <c r="F79" t="str">
        <f t="shared" si="6"/>
        <v/>
      </c>
      <c r="G79" t="str">
        <f t="shared" si="7"/>
        <v/>
      </c>
    </row>
    <row r="80" spans="3:7" x14ac:dyDescent="0.25">
      <c r="C80">
        <v>0</v>
      </c>
      <c r="D80" t="str">
        <f t="shared" si="4"/>
        <v/>
      </c>
      <c r="E80" t="str">
        <f t="shared" si="5"/>
        <v/>
      </c>
      <c r="F80" t="str">
        <f t="shared" si="6"/>
        <v/>
      </c>
      <c r="G80" t="str">
        <f t="shared" si="7"/>
        <v/>
      </c>
    </row>
    <row r="81" spans="3:7" x14ac:dyDescent="0.25">
      <c r="C81">
        <v>0</v>
      </c>
      <c r="D81" t="str">
        <f t="shared" si="4"/>
        <v/>
      </c>
      <c r="E81" t="str">
        <f t="shared" si="5"/>
        <v/>
      </c>
      <c r="F81" t="str">
        <f t="shared" si="6"/>
        <v/>
      </c>
      <c r="G81" t="str">
        <f t="shared" si="7"/>
        <v/>
      </c>
    </row>
    <row r="82" spans="3:7" x14ac:dyDescent="0.25">
      <c r="C82">
        <v>0</v>
      </c>
      <c r="D82" t="str">
        <f t="shared" si="4"/>
        <v/>
      </c>
      <c r="E82" t="str">
        <f t="shared" si="5"/>
        <v/>
      </c>
      <c r="F82" t="str">
        <f t="shared" si="6"/>
        <v/>
      </c>
      <c r="G82" t="str">
        <f t="shared" si="7"/>
        <v/>
      </c>
    </row>
    <row r="83" spans="3:7" x14ac:dyDescent="0.25">
      <c r="C83">
        <v>0</v>
      </c>
      <c r="D83" t="str">
        <f t="shared" si="4"/>
        <v/>
      </c>
      <c r="E83" t="str">
        <f t="shared" si="5"/>
        <v/>
      </c>
      <c r="F83" t="str">
        <f t="shared" si="6"/>
        <v/>
      </c>
      <c r="G83" t="str">
        <f t="shared" si="7"/>
        <v/>
      </c>
    </row>
    <row r="84" spans="3:7" x14ac:dyDescent="0.25">
      <c r="C84">
        <v>0</v>
      </c>
      <c r="D84" t="str">
        <f t="shared" si="4"/>
        <v/>
      </c>
      <c r="E84" t="str">
        <f t="shared" si="5"/>
        <v/>
      </c>
      <c r="F84" t="str">
        <f t="shared" si="6"/>
        <v/>
      </c>
      <c r="G84" t="str">
        <f t="shared" si="7"/>
        <v/>
      </c>
    </row>
    <row r="85" spans="3:7" x14ac:dyDescent="0.25">
      <c r="C85">
        <v>0</v>
      </c>
      <c r="D85" t="str">
        <f t="shared" si="4"/>
        <v/>
      </c>
      <c r="E85" t="str">
        <f t="shared" si="5"/>
        <v/>
      </c>
      <c r="F85" t="str">
        <f t="shared" si="6"/>
        <v/>
      </c>
      <c r="G85" t="str">
        <f t="shared" si="7"/>
        <v/>
      </c>
    </row>
    <row r="86" spans="3:7" x14ac:dyDescent="0.25">
      <c r="C86">
        <v>0</v>
      </c>
      <c r="D86" t="str">
        <f t="shared" si="4"/>
        <v/>
      </c>
      <c r="E86" t="str">
        <f t="shared" si="5"/>
        <v/>
      </c>
      <c r="F86" t="str">
        <f t="shared" si="6"/>
        <v/>
      </c>
      <c r="G86" t="str">
        <f t="shared" si="7"/>
        <v/>
      </c>
    </row>
    <row r="87" spans="3:7" x14ac:dyDescent="0.25">
      <c r="C87">
        <v>0</v>
      </c>
      <c r="D87" t="str">
        <f t="shared" si="4"/>
        <v/>
      </c>
      <c r="E87" t="str">
        <f t="shared" si="5"/>
        <v/>
      </c>
      <c r="F87" t="str">
        <f t="shared" si="6"/>
        <v/>
      </c>
      <c r="G87" t="str">
        <f t="shared" si="7"/>
        <v/>
      </c>
    </row>
    <row r="88" spans="3:7" x14ac:dyDescent="0.25">
      <c r="C88">
        <v>0</v>
      </c>
      <c r="D88" t="str">
        <f t="shared" si="4"/>
        <v/>
      </c>
      <c r="E88" t="str">
        <f t="shared" si="5"/>
        <v/>
      </c>
      <c r="F88" t="str">
        <f t="shared" si="6"/>
        <v/>
      </c>
      <c r="G88" t="str">
        <f t="shared" si="7"/>
        <v/>
      </c>
    </row>
    <row r="89" spans="3:7" x14ac:dyDescent="0.25">
      <c r="C89">
        <v>0</v>
      </c>
      <c r="D89" t="str">
        <f t="shared" si="4"/>
        <v/>
      </c>
      <c r="E89" t="str">
        <f t="shared" si="5"/>
        <v/>
      </c>
      <c r="F89" t="str">
        <f t="shared" si="6"/>
        <v/>
      </c>
      <c r="G89" t="str">
        <f t="shared" si="7"/>
        <v/>
      </c>
    </row>
    <row r="90" spans="3:7" x14ac:dyDescent="0.25">
      <c r="C90">
        <v>0</v>
      </c>
      <c r="D90" t="str">
        <f t="shared" si="4"/>
        <v/>
      </c>
      <c r="E90" t="str">
        <f t="shared" si="5"/>
        <v/>
      </c>
      <c r="F90" t="str">
        <f t="shared" si="6"/>
        <v/>
      </c>
      <c r="G90" t="str">
        <f t="shared" si="7"/>
        <v/>
      </c>
    </row>
    <row r="91" spans="3:7" x14ac:dyDescent="0.25">
      <c r="C91">
        <v>0</v>
      </c>
      <c r="D91" t="str">
        <f t="shared" si="4"/>
        <v/>
      </c>
      <c r="E91" t="str">
        <f t="shared" si="5"/>
        <v/>
      </c>
      <c r="F91" t="str">
        <f t="shared" si="6"/>
        <v/>
      </c>
      <c r="G91" t="str">
        <f t="shared" si="7"/>
        <v/>
      </c>
    </row>
    <row r="92" spans="3:7" x14ac:dyDescent="0.25">
      <c r="C92">
        <v>0</v>
      </c>
      <c r="D92" t="str">
        <f t="shared" si="4"/>
        <v/>
      </c>
      <c r="E92" t="str">
        <f t="shared" si="5"/>
        <v/>
      </c>
      <c r="F92" t="str">
        <f t="shared" si="6"/>
        <v/>
      </c>
      <c r="G92" t="str">
        <f t="shared" si="7"/>
        <v/>
      </c>
    </row>
    <row r="93" spans="3:7" x14ac:dyDescent="0.25">
      <c r="C93">
        <v>0</v>
      </c>
      <c r="D93" t="str">
        <f t="shared" si="4"/>
        <v/>
      </c>
      <c r="E93" t="str">
        <f t="shared" si="5"/>
        <v/>
      </c>
      <c r="F93" t="str">
        <f t="shared" si="6"/>
        <v/>
      </c>
      <c r="G93" t="str">
        <f t="shared" si="7"/>
        <v/>
      </c>
    </row>
    <row r="94" spans="3:7" x14ac:dyDescent="0.25">
      <c r="C94">
        <v>0</v>
      </c>
      <c r="D94" t="str">
        <f t="shared" si="4"/>
        <v/>
      </c>
      <c r="E94" t="str">
        <f t="shared" si="5"/>
        <v/>
      </c>
      <c r="F94" t="str">
        <f t="shared" si="6"/>
        <v/>
      </c>
      <c r="G94" t="str">
        <f t="shared" si="7"/>
        <v/>
      </c>
    </row>
    <row r="95" spans="3:7" x14ac:dyDescent="0.25">
      <c r="C95">
        <v>0</v>
      </c>
      <c r="D95" t="str">
        <f t="shared" si="4"/>
        <v/>
      </c>
      <c r="E95" t="str">
        <f t="shared" si="5"/>
        <v/>
      </c>
      <c r="F95" t="str">
        <f t="shared" si="6"/>
        <v/>
      </c>
      <c r="G95" t="str">
        <f t="shared" si="7"/>
        <v/>
      </c>
    </row>
    <row r="96" spans="3:7" x14ac:dyDescent="0.25">
      <c r="C96">
        <v>0</v>
      </c>
      <c r="D96" t="str">
        <f t="shared" si="4"/>
        <v/>
      </c>
      <c r="E96" t="str">
        <f t="shared" si="5"/>
        <v/>
      </c>
      <c r="F96" t="str">
        <f t="shared" si="6"/>
        <v/>
      </c>
      <c r="G96" t="str">
        <f t="shared" si="7"/>
        <v/>
      </c>
    </row>
    <row r="97" spans="3:7" x14ac:dyDescent="0.25">
      <c r="C97">
        <v>0</v>
      </c>
      <c r="D97" t="str">
        <f t="shared" si="4"/>
        <v/>
      </c>
      <c r="E97" t="str">
        <f t="shared" si="5"/>
        <v/>
      </c>
      <c r="F97" t="str">
        <f t="shared" si="6"/>
        <v/>
      </c>
      <c r="G97" t="str">
        <f t="shared" si="7"/>
        <v/>
      </c>
    </row>
    <row r="98" spans="3:7" x14ac:dyDescent="0.25">
      <c r="C98">
        <v>0</v>
      </c>
      <c r="D98" t="str">
        <f t="shared" ref="D98:D129" si="8">IF(OR(C98 = "Media", C98="Alta",C98="Altissima"),"Altissimo","")</f>
        <v/>
      </c>
      <c r="E98" t="str">
        <f t="shared" ref="E98:E129" si="9">IF(C98="Bassa","Alto","")</f>
        <v/>
      </c>
      <c r="F98" t="str">
        <f t="shared" ref="F98:F129" si="10">IF(C98="Molto bassa","Medio","")</f>
        <v/>
      </c>
      <c r="G98" t="str">
        <f t="shared" ref="G98:G129" si="11">CONCATENATE(D98,E98,F98)</f>
        <v/>
      </c>
    </row>
    <row r="99" spans="3:7" x14ac:dyDescent="0.25">
      <c r="C99">
        <v>0</v>
      </c>
      <c r="D99" t="str">
        <f t="shared" si="8"/>
        <v/>
      </c>
      <c r="E99" t="str">
        <f t="shared" si="9"/>
        <v/>
      </c>
      <c r="F99" t="str">
        <f t="shared" si="10"/>
        <v/>
      </c>
      <c r="G99" t="str">
        <f t="shared" si="11"/>
        <v/>
      </c>
    </row>
    <row r="100" spans="3:7" x14ac:dyDescent="0.25">
      <c r="C100">
        <v>0</v>
      </c>
      <c r="D100" t="str">
        <f t="shared" si="8"/>
        <v/>
      </c>
      <c r="E100" t="str">
        <f t="shared" si="9"/>
        <v/>
      </c>
      <c r="F100" t="str">
        <f t="shared" si="10"/>
        <v/>
      </c>
      <c r="G100" t="str">
        <f t="shared" si="11"/>
        <v/>
      </c>
    </row>
    <row r="101" spans="3:7" x14ac:dyDescent="0.25">
      <c r="C101">
        <v>0</v>
      </c>
      <c r="D101" t="str">
        <f t="shared" si="8"/>
        <v/>
      </c>
      <c r="E101" t="str">
        <f t="shared" si="9"/>
        <v/>
      </c>
      <c r="F101" t="str">
        <f t="shared" si="10"/>
        <v/>
      </c>
      <c r="G101" t="str">
        <f t="shared" si="11"/>
        <v/>
      </c>
    </row>
    <row r="102" spans="3:7" x14ac:dyDescent="0.25">
      <c r="C102">
        <v>0</v>
      </c>
      <c r="D102" t="str">
        <f t="shared" si="8"/>
        <v/>
      </c>
      <c r="E102" t="str">
        <f t="shared" si="9"/>
        <v/>
      </c>
      <c r="F102" t="str">
        <f t="shared" si="10"/>
        <v/>
      </c>
      <c r="G102" t="str">
        <f t="shared" si="11"/>
        <v/>
      </c>
    </row>
    <row r="103" spans="3:7" x14ac:dyDescent="0.25">
      <c r="C103">
        <v>0</v>
      </c>
      <c r="D103" t="str">
        <f t="shared" si="8"/>
        <v/>
      </c>
      <c r="E103" t="str">
        <f t="shared" si="9"/>
        <v/>
      </c>
      <c r="F103" t="str">
        <f t="shared" si="10"/>
        <v/>
      </c>
      <c r="G103" t="str">
        <f t="shared" si="11"/>
        <v/>
      </c>
    </row>
    <row r="104" spans="3:7" x14ac:dyDescent="0.25">
      <c r="C104">
        <v>0</v>
      </c>
      <c r="D104" t="str">
        <f t="shared" si="8"/>
        <v/>
      </c>
      <c r="E104" t="str">
        <f t="shared" si="9"/>
        <v/>
      </c>
      <c r="F104" t="str">
        <f t="shared" si="10"/>
        <v/>
      </c>
      <c r="G104" t="str">
        <f t="shared" si="11"/>
        <v/>
      </c>
    </row>
    <row r="105" spans="3:7" x14ac:dyDescent="0.25">
      <c r="C105">
        <v>0</v>
      </c>
      <c r="D105" t="str">
        <f t="shared" si="8"/>
        <v/>
      </c>
      <c r="E105" t="str">
        <f t="shared" si="9"/>
        <v/>
      </c>
      <c r="F105" t="str">
        <f t="shared" si="10"/>
        <v/>
      </c>
      <c r="G105" t="str">
        <f t="shared" si="11"/>
        <v/>
      </c>
    </row>
    <row r="106" spans="3:7" x14ac:dyDescent="0.25">
      <c r="C106">
        <v>0</v>
      </c>
      <c r="D106" t="str">
        <f t="shared" si="8"/>
        <v/>
      </c>
      <c r="E106" t="str">
        <f t="shared" si="9"/>
        <v/>
      </c>
      <c r="F106" t="str">
        <f t="shared" si="10"/>
        <v/>
      </c>
      <c r="G106" t="str">
        <f t="shared" si="11"/>
        <v/>
      </c>
    </row>
    <row r="107" spans="3:7" x14ac:dyDescent="0.25">
      <c r="C107">
        <v>0</v>
      </c>
      <c r="D107" t="str">
        <f t="shared" si="8"/>
        <v/>
      </c>
      <c r="E107" t="str">
        <f t="shared" si="9"/>
        <v/>
      </c>
      <c r="F107" t="str">
        <f t="shared" si="10"/>
        <v/>
      </c>
      <c r="G107" t="str">
        <f t="shared" si="11"/>
        <v/>
      </c>
    </row>
    <row r="108" spans="3:7" x14ac:dyDescent="0.25">
      <c r="C108">
        <v>0</v>
      </c>
      <c r="D108" t="str">
        <f t="shared" si="8"/>
        <v/>
      </c>
      <c r="E108" t="str">
        <f t="shared" si="9"/>
        <v/>
      </c>
      <c r="F108" t="str">
        <f t="shared" si="10"/>
        <v/>
      </c>
      <c r="G108" t="str">
        <f t="shared" si="11"/>
        <v/>
      </c>
    </row>
    <row r="109" spans="3:7" x14ac:dyDescent="0.25">
      <c r="C109">
        <v>0</v>
      </c>
      <c r="D109" t="str">
        <f t="shared" si="8"/>
        <v/>
      </c>
      <c r="E109" t="str">
        <f t="shared" si="9"/>
        <v/>
      </c>
      <c r="F109" t="str">
        <f t="shared" si="10"/>
        <v/>
      </c>
      <c r="G109" t="str">
        <f t="shared" si="11"/>
        <v/>
      </c>
    </row>
    <row r="110" spans="3:7" x14ac:dyDescent="0.25">
      <c r="C110">
        <v>0</v>
      </c>
      <c r="D110" t="str">
        <f t="shared" si="8"/>
        <v/>
      </c>
      <c r="E110" t="str">
        <f t="shared" si="9"/>
        <v/>
      </c>
      <c r="F110" t="str">
        <f t="shared" si="10"/>
        <v/>
      </c>
      <c r="G110" t="str">
        <f t="shared" si="11"/>
        <v/>
      </c>
    </row>
    <row r="111" spans="3:7" x14ac:dyDescent="0.25">
      <c r="C111">
        <v>0</v>
      </c>
      <c r="D111" t="str">
        <f t="shared" si="8"/>
        <v/>
      </c>
      <c r="E111" t="str">
        <f t="shared" si="9"/>
        <v/>
      </c>
      <c r="F111" t="str">
        <f t="shared" si="10"/>
        <v/>
      </c>
      <c r="G111" t="str">
        <f t="shared" si="11"/>
        <v/>
      </c>
    </row>
    <row r="112" spans="3:7" x14ac:dyDescent="0.25">
      <c r="C112">
        <v>0</v>
      </c>
      <c r="D112" t="str">
        <f t="shared" si="8"/>
        <v/>
      </c>
      <c r="E112" t="str">
        <f t="shared" si="9"/>
        <v/>
      </c>
      <c r="F112" t="str">
        <f t="shared" si="10"/>
        <v/>
      </c>
      <c r="G112" t="str">
        <f t="shared" si="11"/>
        <v/>
      </c>
    </row>
    <row r="113" spans="3:7" x14ac:dyDescent="0.25">
      <c r="C113">
        <v>0</v>
      </c>
      <c r="D113" t="str">
        <f t="shared" si="8"/>
        <v/>
      </c>
      <c r="E113" t="str">
        <f t="shared" si="9"/>
        <v/>
      </c>
      <c r="F113" t="str">
        <f t="shared" si="10"/>
        <v/>
      </c>
      <c r="G113" t="str">
        <f t="shared" si="11"/>
        <v/>
      </c>
    </row>
    <row r="114" spans="3:7" x14ac:dyDescent="0.25">
      <c r="C114">
        <v>0</v>
      </c>
      <c r="D114" t="str">
        <f t="shared" si="8"/>
        <v/>
      </c>
      <c r="E114" t="str">
        <f t="shared" si="9"/>
        <v/>
      </c>
      <c r="F114" t="str">
        <f t="shared" si="10"/>
        <v/>
      </c>
      <c r="G114" t="str">
        <f t="shared" si="11"/>
        <v/>
      </c>
    </row>
    <row r="115" spans="3:7" x14ac:dyDescent="0.25">
      <c r="C115">
        <v>0</v>
      </c>
      <c r="D115" t="str">
        <f t="shared" si="8"/>
        <v/>
      </c>
      <c r="E115" t="str">
        <f t="shared" si="9"/>
        <v/>
      </c>
      <c r="F115" t="str">
        <f t="shared" si="10"/>
        <v/>
      </c>
      <c r="G115" t="str">
        <f t="shared" si="11"/>
        <v/>
      </c>
    </row>
    <row r="116" spans="3:7" x14ac:dyDescent="0.25">
      <c r="C116">
        <v>0</v>
      </c>
      <c r="D116" t="str">
        <f t="shared" si="8"/>
        <v/>
      </c>
      <c r="E116" t="str">
        <f t="shared" si="9"/>
        <v/>
      </c>
      <c r="F116" t="str">
        <f t="shared" si="10"/>
        <v/>
      </c>
      <c r="G116" t="str">
        <f t="shared" si="11"/>
        <v/>
      </c>
    </row>
    <row r="117" spans="3:7" x14ac:dyDescent="0.25">
      <c r="C117">
        <v>0</v>
      </c>
      <c r="D117" t="str">
        <f t="shared" si="8"/>
        <v/>
      </c>
      <c r="E117" t="str">
        <f t="shared" si="9"/>
        <v/>
      </c>
      <c r="F117" t="str">
        <f t="shared" si="10"/>
        <v/>
      </c>
      <c r="G117" t="str">
        <f t="shared" si="11"/>
        <v/>
      </c>
    </row>
    <row r="118" spans="3:7" x14ac:dyDescent="0.25">
      <c r="C118">
        <v>0</v>
      </c>
      <c r="D118" t="str">
        <f t="shared" si="8"/>
        <v/>
      </c>
      <c r="E118" t="str">
        <f t="shared" si="9"/>
        <v/>
      </c>
      <c r="F118" t="str">
        <f t="shared" si="10"/>
        <v/>
      </c>
      <c r="G118" t="str">
        <f t="shared" si="11"/>
        <v/>
      </c>
    </row>
    <row r="119" spans="3:7" x14ac:dyDescent="0.25">
      <c r="C119">
        <v>0</v>
      </c>
      <c r="D119" t="str">
        <f t="shared" si="8"/>
        <v/>
      </c>
      <c r="E119" t="str">
        <f t="shared" si="9"/>
        <v/>
      </c>
      <c r="F119" t="str">
        <f t="shared" si="10"/>
        <v/>
      </c>
      <c r="G119" t="str">
        <f t="shared" si="11"/>
        <v/>
      </c>
    </row>
    <row r="120" spans="3:7" x14ac:dyDescent="0.25">
      <c r="C120">
        <v>0</v>
      </c>
      <c r="D120" t="str">
        <f t="shared" si="8"/>
        <v/>
      </c>
      <c r="E120" t="str">
        <f t="shared" si="9"/>
        <v/>
      </c>
      <c r="F120" t="str">
        <f t="shared" si="10"/>
        <v/>
      </c>
      <c r="G120" t="str">
        <f t="shared" si="11"/>
        <v/>
      </c>
    </row>
    <row r="121" spans="3:7" x14ac:dyDescent="0.25">
      <c r="C121">
        <v>0</v>
      </c>
      <c r="D121" t="str">
        <f t="shared" si="8"/>
        <v/>
      </c>
      <c r="E121" t="str">
        <f t="shared" si="9"/>
        <v/>
      </c>
      <c r="F121" t="str">
        <f t="shared" si="10"/>
        <v/>
      </c>
      <c r="G121" t="str">
        <f t="shared" si="11"/>
        <v/>
      </c>
    </row>
    <row r="122" spans="3:7" x14ac:dyDescent="0.25">
      <c r="C122">
        <v>0</v>
      </c>
      <c r="D122" t="str">
        <f t="shared" si="8"/>
        <v/>
      </c>
      <c r="E122" t="str">
        <f t="shared" si="9"/>
        <v/>
      </c>
      <c r="F122" t="str">
        <f t="shared" si="10"/>
        <v/>
      </c>
      <c r="G122" t="str">
        <f t="shared" si="11"/>
        <v/>
      </c>
    </row>
    <row r="123" spans="3:7" x14ac:dyDescent="0.25">
      <c r="C123">
        <v>0</v>
      </c>
      <c r="D123" t="str">
        <f t="shared" si="8"/>
        <v/>
      </c>
      <c r="E123" t="str">
        <f t="shared" si="9"/>
        <v/>
      </c>
      <c r="F123" t="str">
        <f t="shared" si="10"/>
        <v/>
      </c>
      <c r="G123" t="str">
        <f t="shared" si="11"/>
        <v/>
      </c>
    </row>
    <row r="124" spans="3:7" x14ac:dyDescent="0.25">
      <c r="C124">
        <v>0</v>
      </c>
      <c r="D124" t="str">
        <f t="shared" si="8"/>
        <v/>
      </c>
      <c r="E124" t="str">
        <f t="shared" si="9"/>
        <v/>
      </c>
      <c r="F124" t="str">
        <f t="shared" si="10"/>
        <v/>
      </c>
      <c r="G124" t="str">
        <f t="shared" si="11"/>
        <v/>
      </c>
    </row>
    <row r="125" spans="3:7" x14ac:dyDescent="0.25">
      <c r="C125">
        <v>0</v>
      </c>
      <c r="D125" t="str">
        <f t="shared" si="8"/>
        <v/>
      </c>
      <c r="E125" t="str">
        <f t="shared" si="9"/>
        <v/>
      </c>
      <c r="F125" t="str">
        <f t="shared" si="10"/>
        <v/>
      </c>
      <c r="G125" t="str">
        <f t="shared" si="11"/>
        <v/>
      </c>
    </row>
    <row r="126" spans="3:7" x14ac:dyDescent="0.25">
      <c r="C126">
        <v>0</v>
      </c>
      <c r="D126" t="str">
        <f t="shared" si="8"/>
        <v/>
      </c>
      <c r="E126" t="str">
        <f t="shared" si="9"/>
        <v/>
      </c>
      <c r="F126" t="str">
        <f t="shared" si="10"/>
        <v/>
      </c>
      <c r="G126" t="str">
        <f t="shared" si="11"/>
        <v/>
      </c>
    </row>
    <row r="127" spans="3:7" x14ac:dyDescent="0.25">
      <c r="C127">
        <v>0</v>
      </c>
      <c r="D127" t="str">
        <f t="shared" si="8"/>
        <v/>
      </c>
      <c r="E127" t="str">
        <f t="shared" si="9"/>
        <v/>
      </c>
      <c r="F127" t="str">
        <f t="shared" si="10"/>
        <v/>
      </c>
      <c r="G127" t="str">
        <f t="shared" si="11"/>
        <v/>
      </c>
    </row>
    <row r="128" spans="3:7" x14ac:dyDescent="0.25">
      <c r="C128">
        <v>0</v>
      </c>
      <c r="D128" t="str">
        <f t="shared" si="8"/>
        <v/>
      </c>
      <c r="E128" t="str">
        <f t="shared" si="9"/>
        <v/>
      </c>
      <c r="F128" t="str">
        <f t="shared" si="10"/>
        <v/>
      </c>
      <c r="G128" t="str">
        <f t="shared" si="11"/>
        <v/>
      </c>
    </row>
    <row r="129" spans="3:7" x14ac:dyDescent="0.25">
      <c r="C129">
        <v>0</v>
      </c>
      <c r="D129" t="str">
        <f t="shared" si="8"/>
        <v/>
      </c>
      <c r="E129" t="str">
        <f t="shared" si="9"/>
        <v/>
      </c>
      <c r="F129" t="str">
        <f t="shared" si="10"/>
        <v/>
      </c>
      <c r="G129" t="str">
        <f t="shared" si="11"/>
        <v/>
      </c>
    </row>
    <row r="130" spans="3:7" x14ac:dyDescent="0.25">
      <c r="C130">
        <v>0</v>
      </c>
      <c r="D130" t="str">
        <f t="shared" ref="D130:D161" si="12">IF(OR(C130 = "Media", C130="Alta",C130="Altissima"),"Altissimo","")</f>
        <v/>
      </c>
      <c r="E130" t="str">
        <f t="shared" ref="E130:E136" si="13">IF(C130="Bassa","Alto","")</f>
        <v/>
      </c>
      <c r="F130" t="str">
        <f t="shared" ref="F130:F136" si="14">IF(C130="Molto bassa","Medio","")</f>
        <v/>
      </c>
      <c r="G130" t="str">
        <f t="shared" ref="G130:G161" si="15">CONCATENATE(D130,E130,F130)</f>
        <v/>
      </c>
    </row>
    <row r="131" spans="3:7" x14ac:dyDescent="0.25">
      <c r="C131">
        <v>0</v>
      </c>
      <c r="D131" t="str">
        <f t="shared" si="12"/>
        <v/>
      </c>
      <c r="E131" t="str">
        <f t="shared" si="13"/>
        <v/>
      </c>
      <c r="F131" t="str">
        <f t="shared" si="14"/>
        <v/>
      </c>
      <c r="G131" t="str">
        <f t="shared" si="15"/>
        <v/>
      </c>
    </row>
    <row r="132" spans="3:7" x14ac:dyDescent="0.25">
      <c r="C132">
        <v>0</v>
      </c>
      <c r="D132" t="str">
        <f t="shared" si="12"/>
        <v/>
      </c>
      <c r="E132" t="str">
        <f t="shared" si="13"/>
        <v/>
      </c>
      <c r="F132" t="str">
        <f t="shared" si="14"/>
        <v/>
      </c>
      <c r="G132" t="str">
        <f t="shared" si="15"/>
        <v/>
      </c>
    </row>
    <row r="133" spans="3:7" x14ac:dyDescent="0.25">
      <c r="C133">
        <v>0</v>
      </c>
      <c r="D133" t="str">
        <f t="shared" si="12"/>
        <v/>
      </c>
      <c r="E133" t="str">
        <f t="shared" si="13"/>
        <v/>
      </c>
      <c r="F133" t="str">
        <f t="shared" si="14"/>
        <v/>
      </c>
      <c r="G133" t="str">
        <f t="shared" si="15"/>
        <v/>
      </c>
    </row>
    <row r="134" spans="3:7" x14ac:dyDescent="0.25">
      <c r="C134">
        <v>0</v>
      </c>
      <c r="D134" t="str">
        <f t="shared" si="12"/>
        <v/>
      </c>
      <c r="E134" t="str">
        <f t="shared" si="13"/>
        <v/>
      </c>
      <c r="F134" t="str">
        <f t="shared" si="14"/>
        <v/>
      </c>
      <c r="G134" t="str">
        <f t="shared" si="15"/>
        <v/>
      </c>
    </row>
    <row r="135" spans="3:7" x14ac:dyDescent="0.25">
      <c r="C135">
        <v>0</v>
      </c>
      <c r="D135" t="str">
        <f t="shared" si="12"/>
        <v/>
      </c>
      <c r="E135" t="str">
        <f t="shared" si="13"/>
        <v/>
      </c>
      <c r="F135" t="str">
        <f t="shared" si="14"/>
        <v/>
      </c>
      <c r="G135" t="str">
        <f t="shared" si="15"/>
        <v/>
      </c>
    </row>
    <row r="136" spans="3:7" x14ac:dyDescent="0.25">
      <c r="C136">
        <v>0</v>
      </c>
      <c r="D136" t="str">
        <f t="shared" si="12"/>
        <v/>
      </c>
      <c r="E136" t="str">
        <f t="shared" si="13"/>
        <v/>
      </c>
      <c r="F136" t="str">
        <f t="shared" si="14"/>
        <v/>
      </c>
      <c r="G136" t="str">
        <f t="shared" si="15"/>
        <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Sezione_generale_</vt:lpstr>
      <vt:lpstr>Sezione_generale_old</vt:lpstr>
      <vt:lpstr>Mappatura_processi_Ufficio</vt:lpstr>
      <vt:lpstr>competenze</vt:lpstr>
      <vt:lpstr>Parametri</vt:lpstr>
      <vt:lpstr>competenze!Area_stampa</vt:lpstr>
      <vt:lpstr>Mappatura_processi_Ufficio!Area_stampa</vt:lpstr>
      <vt:lpstr>attivita</vt:lpstr>
      <vt:lpstr>soggetti</vt:lpstr>
      <vt:lpstr>statoattuazione</vt:lpstr>
      <vt:lpstr>Mappatura_processi_Ufficio!Titoli_stampa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2020-01-09T13:48:14Z</cp:lastPrinted>
  <dcterms:created xsi:type="dcterms:W3CDTF">2014-07-11T10:05:14Z</dcterms:created>
  <dcterms:modified xsi:type="dcterms:W3CDTF">2022-01-25T09:56:13Z</dcterms:modified>
</cp:coreProperties>
</file>