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Mappatura_processi!$A$1:$G$11</definedName>
    <definedName name="_xlnm.Print_Area" localSheetId="0">Sezione_generale!$B$2:$C$6</definedName>
    <definedName name="Direzione">!#REF!</definedName>
    <definedName name="frequenza">Parametri!$B$15:$B$19</definedName>
    <definedName name="impatto">Parametri!$D$15:$D$16</definedName>
    <definedName name="Profilo_dirigente" localSheetId="3">[2]Parametri!$B$2:$B$6</definedName>
    <definedName name="Profilo_dirigente" localSheetId="0">[2]Parametri!$B$2:$B$6</definedName>
    <definedName name="Profilo_dirigente">!#REF!</definedName>
    <definedName name="risultato">Parametri!$B$22:$B$24</definedName>
    <definedName name="soggetti">Parametri!$M$2:$M$12</definedName>
    <definedName name="Struttura">!#REF!</definedName>
    <definedName name="Tipo_relazione">!#REF!</definedName>
    <definedName name="tipologiaattivita">Parametri!$M$15:$M$21</definedName>
    <definedName name="_xlnm.Print_Titles" localSheetId="2">Mappatura_processi!$1:$3</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D24" i="5" l="1"/>
  <c r="D23" i="5"/>
  <c r="D22" i="5"/>
  <c r="C5" i="2"/>
  <c r="C3" i="2"/>
</calcChain>
</file>

<file path=xl/sharedStrings.xml><?xml version="1.0" encoding="utf-8"?>
<sst xmlns="http://schemas.openxmlformats.org/spreadsheetml/2006/main" count="343" uniqueCount="239">
  <si>
    <t>Sezione I: INFORMAZIONI DI CARATTERE GENERALE</t>
  </si>
  <si>
    <t>Denominazione Ufficio (Selezione da menù a tendina)</t>
  </si>
  <si>
    <t>Ufficio verifica varianti</t>
  </si>
  <si>
    <t>Acronimo Ufficio</t>
  </si>
  <si>
    <t>UVV</t>
  </si>
  <si>
    <t>Nominativo Dirigente (Si alimenta automaticamente all'immissione della denominazione Ufficio)</t>
  </si>
  <si>
    <t>Settimio Picca</t>
  </si>
  <si>
    <t>Profilo dirigente</t>
  </si>
  <si>
    <t>Processi di competenza dell'ufficio</t>
  </si>
  <si>
    <t>1. esame e verifica delle comunicazioni delle varianti ex art. 106, comma14, secondo periodo del d.lgs 50/2016;
2. procedimenti sanzionatori per mancata o tardiva comunicazione delle comunicazioni, ex art. 106, commi 8 e 14, del d.lgs 50/2016;
3. pubblicazione delle comunicazioni delle varianti ex art. 106, comma 8, del d.lgs 50/2016</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</si>
  <si>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</si>
  <si>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</si>
  <si>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</si>
  <si>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</si>
  <si>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</si>
  <si>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</si>
  <si>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</si>
  <si>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</si>
  <si>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</si>
  <si>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</si>
  <si>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</si>
  <si>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</si>
  <si>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</si>
  <si>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</si>
  <si>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</si>
  <si>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</si>
  <si>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</si>
  <si>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</si>
  <si>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</si>
  <si>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</si>
  <si>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</si>
  <si>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</si>
  <si>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</si>
  <si>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</si>
  <si>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</si>
  <si>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</si>
  <si>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</si>
  <si>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ufficio verifica varianti</t>
  </si>
  <si>
    <t>controlli verifiche ispezioni sanzioni</t>
  </si>
  <si>
    <t>esame della documentazione inviata dalle S.A. a corredo delle comunicazione delle varianti ex art. 106, comma 14, secondo periodo del d.lgs 50/2016</t>
  </si>
  <si>
    <t>dirigente</t>
  </si>
  <si>
    <t>esame della documentazione per individuare eventuali criticità</t>
  </si>
  <si>
    <t>dirigente/funzionario</t>
  </si>
  <si>
    <t>carente valutazione della documentazione</t>
  </si>
  <si>
    <t xml:space="preserve"> Complessità e scarsa chiarezza della documentazione e/o della normativa di riferimento/inadeguatezza del personale.</t>
  </si>
  <si>
    <t>Alto</t>
  </si>
  <si>
    <t>Molto bassa</t>
  </si>
  <si>
    <t>Medio</t>
  </si>
  <si>
    <t>in caso di accertamento di varianti illegittime possono derivare scarse conseguenze pratiche se non il rischio di una segnalazione alla Corte dei Conti per possibile danno erariale a carico delle S.A.</t>
  </si>
  <si>
    <t>Codice di comportamento dei dipendenti dell'ANAC</t>
  </si>
  <si>
    <t>verifica da parte del dirigente</t>
  </si>
  <si>
    <t>misure di controllo/riesame della documentazione</t>
  </si>
  <si>
    <t>in esecuzione</t>
  </si>
  <si>
    <t>continuativamente</t>
  </si>
  <si>
    <t>numero di verifiche eseguite sul totale esaminate</t>
  </si>
  <si>
    <t>disporre l'erchiviazione, mediante compilazione di una scheda sintetica delle ragioni delle varianti e loro legittimità</t>
  </si>
  <si>
    <t>Complessità e scarsa chiarezza della documentazione e/o della normativa di riferimento/inadeguatezza del personale.</t>
  </si>
  <si>
    <t>avviare, se del caso, un'istruttoria preliminare per acquisizione di ulteriori notizoie e chiarimenti, ex art. 13, c. 4, del Regolamento sull’esercizio dell’attività di vigilanza in materia di contratti pubblici</t>
  </si>
  <si>
    <t>avviare formale istruttoria ai sensi dell'art. 13, comma 1, dello stesso regolamento di vigilanza al cui esito si relazione al Consiglio</t>
  </si>
  <si>
    <t>manipolazione dell'esito istruttorio per favorire o danneggiare il soggetto vigilato</t>
  </si>
  <si>
    <t>interesse privato/conflitto d'interessi non dichiarato</t>
  </si>
  <si>
    <t>sempre, ogni istruttoria sottoposta all'esame del Consiglio</t>
  </si>
  <si>
    <t>numero assoluto di istruttorie sottoposte al Consiglio</t>
  </si>
  <si>
    <t>procedimenti sanzionatori per mancata o tardiva comunicazione delle comunicazioni, ex art. 106, commi 8 e 14, del d.lgs 50/2016;</t>
  </si>
  <si>
    <t>esame della documentazione per individuare l'eventuale presenza di ritardi nella trasmissione della comunicazione rispetto alla data di approvazione della variante</t>
  </si>
  <si>
    <t>Funzionario/Operativo</t>
  </si>
  <si>
    <t>occcultamento/manipolazione dell'esito dell'esame della documentazione</t>
  </si>
  <si>
    <t>scarsa chiarezza e/o incompletezza della documentazione ovvero interesse privato/conflitto d'interessi non dichiarato</t>
  </si>
  <si>
    <t>scarso interesse all'applicazione della penale</t>
  </si>
  <si>
    <t>da attuare</t>
  </si>
  <si>
    <t>da gennaio 2022</t>
  </si>
  <si>
    <t>campione del 10% delle comunicazioni risultate regolari e che non hanno dato avvio al procedimento sanzionatorio</t>
  </si>
  <si>
    <t>avvio, nei casi di accertato ritardo della documentazione, del procedimento sanzionatorio</t>
  </si>
  <si>
    <t xml:space="preserve">Dirigente </t>
  </si>
  <si>
    <t>mancato avvio del procedimento sanzionatorio</t>
  </si>
  <si>
    <t>100% dei procedimenti sanzionatori avviati</t>
  </si>
  <si>
    <t xml:space="preserve"> pubblicazione delle comunicazioni delle varianti ex art. 106, comma 8, del d.lgs 50/2016</t>
  </si>
  <si>
    <t>acquisizione per via informatica delle informazioni da pubblicare ex art. 106, comma 8, del d.lgs 50/2016 e loro pubblicazione sulla sezione amministrazione trasparente dell'Autorità</t>
  </si>
  <si>
    <t>funzionario</t>
  </si>
  <si>
    <t>mancata pubblicazione delle informazionoi</t>
  </si>
  <si>
    <t>scrso interesse alla pubblicazione</t>
  </si>
  <si>
    <t>misure di controllo delle  pubblicazioni</t>
  </si>
  <si>
    <t>numero di pubblicazioni rispetto al numero delle comunicazioni</t>
  </si>
  <si>
    <t>AZIONI RICONDUCIBILI AD ATTIVITA' DI ALTRI UFFICI</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</si>
  <si>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</si>
  <si>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</si>
  <si>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</si>
  <si>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</si>
  <si>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</si>
  <si>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</si>
  <si>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</si>
  <si>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</si>
  <si>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</si>
  <si>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</si>
  <si>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</si>
  <si>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</si>
  <si>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</si>
  <si>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</si>
  <si>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</si>
  <si>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</si>
  <si>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</si>
  <si>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</si>
  <si>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</si>
  <si>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</si>
  <si>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</si>
  <si>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</si>
  <si>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</si>
  <si>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</si>
  <si>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</si>
  <si>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</si>
  <si>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</si>
  <si>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</si>
  <si>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</si>
  <si>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</si>
  <si>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</si>
  <si>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</si>
  <si>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</si>
  <si>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</si>
  <si>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</si>
  <si>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</si>
  <si>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</si>
  <si>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</si>
  <si>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</si>
  <si>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</si>
  <si>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</si>
  <si>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</si>
  <si>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</si>
  <si>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</si>
  <si>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</si>
  <si>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</si>
  <si>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</si>
  <si>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</si>
  <si>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</si>
  <si>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</si>
  <si>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</si>
  <si>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</si>
  <si>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</si>
  <si>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</si>
  <si>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</si>
  <si>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</si>
  <si>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</si>
  <si>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</si>
  <si>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</si>
  <si>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</si>
  <si>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</si>
  <si>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</si>
  <si>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</si>
  <si>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</si>
  <si>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</si>
  <si>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</si>
  <si>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</si>
  <si>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</si>
  <si>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</si>
  <si>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</si>
  <si>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</si>
  <si>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</si>
  <si>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</si>
  <si>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</si>
  <si>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</si>
  <si>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</si>
  <si>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</si>
  <si>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</si>
  <si>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</si>
  <si>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</si>
  <si>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</si>
  <si>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</si>
  <si>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</si>
  <si>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</si>
  <si>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</si>
  <si>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</si>
  <si>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</si>
  <si>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</si>
  <si>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</si>
  <si>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</si>
  <si>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</si>
  <si>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</si>
  <si>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</si>
  <si>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</si>
  <si>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</si>
  <si>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</si>
  <si>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</si>
  <si>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</si>
  <si>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</si>
  <si>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</si>
  <si>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</si>
  <si>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</si>
  <si>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</si>
  <si>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</si>
  <si>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</si>
  <si>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</si>
  <si>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</si>
  <si>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</si>
  <si>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</si>
  <si>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</si>
  <si>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</si>
  <si>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</si>
  <si>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</si>
  <si>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</si>
  <si>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</si>
  <si>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</si>
  <si>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</si>
  <si>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</si>
  <si>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</si>
  <si>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</si>
  <si>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</si>
  <si>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</si>
  <si>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</si>
  <si>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</si>
  <si>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</si>
  <si>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</si>
  <si>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Dirigente ispettivo</t>
  </si>
  <si>
    <t>Dirigente di I fascia in staff</t>
  </si>
  <si>
    <t>Funzionario</t>
  </si>
  <si>
    <t>Dirigente/Funzionario</t>
  </si>
  <si>
    <t>Dirigente ispettore</t>
  </si>
  <si>
    <t>Dirigente UIS/Dirigente ispettivo</t>
  </si>
  <si>
    <t>Presidente/Funzionario</t>
  </si>
  <si>
    <t>Attività</t>
  </si>
  <si>
    <t>Tipologia di attività attività discrezionale</t>
  </si>
  <si>
    <t>Vincolata</t>
  </si>
  <si>
    <t>Regolamenti</t>
  </si>
  <si>
    <t>Discrezionale</t>
  </si>
  <si>
    <t xml:space="preserve">Regolamento interno dell’Ufficio </t>
  </si>
  <si>
    <t>Operativo</t>
  </si>
  <si>
    <t>Prassi dell’Ufficio</t>
  </si>
  <si>
    <t>Responsabile struttura tecnica permanente di supporto all’OIV</t>
  </si>
  <si>
    <t>Altissimo</t>
  </si>
  <si>
    <t>Normativa</t>
  </si>
  <si>
    <t>Bassa</t>
  </si>
  <si>
    <t>Regolamento interno dell’Ufficio</t>
  </si>
  <si>
    <t>Media</t>
  </si>
  <si>
    <t>Atto dell’Autorità o del Presidente</t>
  </si>
  <si>
    <t>Alta</t>
  </si>
  <si>
    <t>Altissima</t>
  </si>
  <si>
    <t>Normativa/ Regolamento interno dell’Ufficio</t>
  </si>
  <si>
    <t>Normativa/ Atto dell’Autorità o del Presidente</t>
  </si>
  <si>
    <t>nascondere</t>
  </si>
  <si>
    <t>Regolamento interno dell’Ufficio/ Atto dell’Autorità o del Presidente</t>
  </si>
  <si>
    <t xml:space="preserve">Alto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</si>
</sst>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hh&quot;:&quot;mm"/>
    <numFmt numFmtId="165" formatCode="[$-410]General"/>
  </numFmts>
  <fonts count="10" x14ac:knownFonts="1">
    <font>
      <sz val="11"/>
      <color rgb="FF000000"/>
      <name val="Calibri"/>
      <family val="2"/>
    </font>
    <font>
      <sz val="11"/>
      <color rgb="FF000000"/>
      <name val="Calibri"/>
      <family val="2"/>
    </font>
    <font>
      <sz val="12"/>
      <color rgb="FFFFFFFF"/>
      <name val="Calibri"/>
      <family val="2"/>
    </font>
    <font>
      <b/>
      <sz val="14"/>
      <color rgb="FFFFFFFF"/>
      <name val="Garamond"/>
      <family val="1"/>
    </font>
    <font>
      <b/>
      <sz val="20"/>
      <color rgb="FFFFFFFF"/>
      <name val="Calibri"/>
      <family val="2"/>
    </font>
    <font>
      <b/>
      <sz val="14"/>
      <color rgb="FF000000"/>
      <name val="Garamond"/>
      <family val="1"/>
    </font>
    <font>
      <b/>
      <sz val="11"/>
      <color rgb="FF000000"/>
      <name val="Calibri"/>
      <family val="2"/>
    </font>
    <font>
      <b/>
      <sz val="24"/>
      <color rgb="FF000000"/>
      <name val="Garamond"/>
      <family val="1"/>
    </font>
    <font>
      <sz val="14"/>
      <color rgb="FF000000"/>
      <name val="Garamond"/>
      <family val="1"/>
    </font>
    <font>
      <sz val="14"/>
      <color rgb="FF000000"/>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s>
  <borders count="12">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style="thin">
        <color rgb="FF000000"/>
      </right>
      <top/>
      <bottom/>
      <diagonal/>
    </border>
    <border>
      <left style="medium">
        <color rgb="FFC00000"/>
      </left>
      <right style="thin">
        <color rgb="FF000000"/>
      </right>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C00000"/>
      </top>
      <bottom style="medium">
        <color rgb="FFC00000"/>
      </bottom>
      <diagonal/>
    </border>
    <border>
      <left style="thin">
        <color rgb="FF000000"/>
      </left>
      <right style="thin">
        <color rgb="FF000000"/>
      </right>
      <top style="thin">
        <color rgb="FF000000"/>
      </top>
      <bottom style="medium">
        <color rgb="FFC00000"/>
      </bottom>
      <diagonal/>
    </border>
  </borders>
  <cellStyleXfs count="2">
    <xf numFmtId="0" fontId="0" fillId="0" borderId="0"/>
    <xf numFmtId="165" fontId="1" fillId="0" borderId="0" applyFont="0" applyBorder="0" applyProtection="0"/>
  </cellStyleXfs>
  <cellXfs count="56">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4" borderId="2" xfId="0" applyFill="1" applyBorder="1" applyAlignment="1" applyProtection="1">
      <alignment vertical="top"/>
      <protection locked="0"/>
    </xf>
    <xf numFmtId="0" fontId="0" fillId="3" borderId="2" xfId="0" applyFill="1" applyBorder="1" applyAlignment="1">
      <alignment vertical="center" wrapText="1"/>
    </xf>
    <xf numFmtId="0" fontId="0" fillId="5" borderId="2" xfId="0" applyFill="1" applyBorder="1" applyAlignment="1" applyProtection="1">
      <alignment horizontal="left" vertical="top" wrapText="1"/>
      <protection locked="0"/>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6" fillId="8" borderId="3" xfId="0"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8" fillId="0" borderId="9" xfId="0" applyFont="1" applyFill="1" applyBorder="1" applyAlignment="1">
      <alignment horizontal="center" vertical="center" wrapText="1"/>
    </xf>
    <xf numFmtId="165" fontId="9" fillId="3" borderId="2" xfId="1" applyFont="1" applyFill="1" applyBorder="1" applyAlignment="1">
      <alignment horizontal="center" vertical="center" wrapText="1"/>
    </xf>
    <xf numFmtId="0" fontId="8" fillId="3" borderId="9" xfId="0" applyFont="1" applyFill="1" applyBorder="1" applyAlignment="1">
      <alignment horizontal="center" vertical="center" wrapText="1"/>
    </xf>
    <xf numFmtId="9" fontId="8" fillId="3" borderId="9" xfId="0" applyNumberFormat="1" applyFont="1" applyFill="1" applyBorder="1" applyAlignment="1">
      <alignment horizontal="center" vertical="center" wrapText="1"/>
    </xf>
    <xf numFmtId="0" fontId="0" fillId="0" borderId="2" xfId="0" applyBorder="1" applyAlignment="1">
      <alignment horizontal="left"/>
    </xf>
    <xf numFmtId="0" fontId="8" fillId="0"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2" xfId="0" applyBorder="1" applyAlignment="1">
      <alignment horizontal="center" vertical="center" wrapText="1"/>
    </xf>
    <xf numFmtId="165" fontId="9" fillId="0" borderId="2" xfId="1" applyFont="1" applyFill="1" applyBorder="1" applyAlignment="1">
      <alignment horizontal="center" vertical="center" wrapText="1"/>
    </xf>
    <xf numFmtId="0" fontId="0" fillId="0" borderId="2" xfId="0" applyFill="1" applyBorder="1" applyAlignment="1">
      <alignment horizontal="center" vertical="center" wrapText="1"/>
    </xf>
    <xf numFmtId="9" fontId="0" fillId="0" borderId="2" xfId="0" applyNumberFormat="1" applyFill="1" applyBorder="1" applyAlignment="1">
      <alignment horizontal="center" vertical="center" wrapText="1"/>
    </xf>
    <xf numFmtId="9" fontId="8" fillId="3" borderId="2" xfId="0" applyNumberFormat="1" applyFont="1" applyFill="1" applyBorder="1" applyAlignment="1">
      <alignment horizontal="center" vertical="center" wrapText="1"/>
    </xf>
    <xf numFmtId="9" fontId="8" fillId="0" borderId="2" xfId="0" applyNumberFormat="1" applyFont="1" applyFill="1" applyBorder="1" applyAlignment="1">
      <alignment horizontal="center" vertical="center" wrapText="1"/>
    </xf>
    <xf numFmtId="0" fontId="0" fillId="0" borderId="11" xfId="0" applyFill="1" applyBorder="1" applyAlignment="1">
      <alignment horizontal="center" vertical="center" wrapText="1"/>
    </xf>
    <xf numFmtId="0" fontId="0" fillId="9" borderId="2" xfId="0" applyFill="1" applyBorder="1"/>
    <xf numFmtId="0" fontId="6" fillId="9" borderId="2" xfId="0" applyFont="1" applyFill="1" applyBorder="1" applyAlignment="1">
      <alignment vertical="center"/>
    </xf>
    <xf numFmtId="0" fontId="0" fillId="0" borderId="2" xfId="0" applyFill="1" applyBorder="1"/>
    <xf numFmtId="0" fontId="0" fillId="0" borderId="2" xfId="0" applyBorder="1" applyAlignment="1">
      <alignment wrapText="1"/>
    </xf>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7" borderId="5" xfId="0" applyFont="1" applyFill="1" applyBorder="1" applyAlignment="1">
      <alignment horizontal="center" vertical="center"/>
    </xf>
    <xf numFmtId="0" fontId="5" fillId="5" borderId="3" xfId="0" applyFont="1" applyFill="1" applyBorder="1" applyAlignment="1">
      <alignment horizontal="center" vertical="center" textRotation="90"/>
    </xf>
    <xf numFmtId="0" fontId="5" fillId="5"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7" fillId="3" borderId="8" xfId="0" applyFont="1" applyFill="1" applyBorder="1" applyAlignment="1">
      <alignment horizontal="center" vertical="center" textRotation="90" wrapText="1"/>
    </xf>
    <xf numFmtId="0" fontId="8" fillId="3" borderId="8" xfId="0" applyFont="1" applyFill="1" applyBorder="1" applyAlignment="1">
      <alignment horizontal="center" vertical="center" wrapText="1"/>
    </xf>
    <xf numFmtId="0" fontId="8" fillId="3" borderId="8" xfId="0" applyFont="1" applyFill="1" applyBorder="1" applyAlignment="1">
      <alignment horizontal="center" vertical="center" textRotation="90" wrapText="1"/>
    </xf>
    <xf numFmtId="0" fontId="0" fillId="0" borderId="8" xfId="0" applyFill="1" applyBorder="1" applyAlignment="1">
      <alignment horizontal="center" vertical="center" wrapText="1"/>
    </xf>
    <xf numFmtId="0" fontId="0" fillId="0" borderId="10" xfId="0"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0" xfId="0" applyAlignment="1">
      <alignment wrapText="1"/>
    </xf>
    <xf numFmtId="164" fontId="0" fillId="0" borderId="0" xfId="0" applyNumberFormat="1" applyFill="1"/>
    <xf numFmtId="0" fontId="9" fillId="0" borderId="0" xfId="0" applyFont="1"/>
    <xf numFmtId="0" fontId="0" fillId="0" borderId="0" xfId="0" applyFill="1"/>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workbookViewId="0"/>
  </sheetViews>
  <sheetFormatPr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ht="30" x14ac:dyDescent="0.25">
      <c r="B4" s="5" t="s">
        <v>5</v>
      </c>
      <c r="C4" s="6" t="s">
        <v>6</v>
      </c>
    </row>
    <row r="5" spans="1:3" hidden="1" x14ac:dyDescent="0.25">
      <c r="B5" s="3" t="s">
        <v>7</v>
      </c>
      <c r="C5" s="4"/>
    </row>
    <row r="6" spans="1:3" ht="90" x14ac:dyDescent="0.25">
      <c r="A6" s="2"/>
      <c r="B6" s="7" t="s">
        <v>8</v>
      </c>
      <c r="C6" s="8" t="s">
        <v>9</v>
      </c>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9" t="e">
        <f>VLOOKUP(C2,#REF!,3,0)</f>
        <v>#REF!</v>
      </c>
    </row>
    <row r="4" spans="1:5" hidden="1" x14ac:dyDescent="0.25">
      <c r="B4" s="3" t="s">
        <v>7</v>
      </c>
      <c r="C4" s="4"/>
    </row>
    <row r="5" spans="1:5" ht="238.5" customHeight="1" x14ac:dyDescent="0.25">
      <c r="A5" s="2"/>
      <c r="B5" s="7" t="s">
        <v>10</v>
      </c>
      <c r="C5" s="10" t="e">
        <f>VLOOKUP(C2,#REF!,2)</f>
        <v>#REF!</v>
      </c>
      <c r="E5" s="11"/>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
  <sheetViews>
    <sheetView workbookViewId="0"/>
  </sheetViews>
  <sheetFormatPr defaultRowHeight="15" x14ac:dyDescent="0.25"/>
  <cols>
    <col min="1" max="1" width="16.7109375" style="12" customWidth="1"/>
    <col min="2" max="3" width="7.5703125" style="12" customWidth="1"/>
    <col min="4" max="4" width="23.5703125" style="12" customWidth="1"/>
    <col min="5" max="5" width="21.140625" style="12" customWidth="1"/>
    <col min="6" max="6" width="75.28515625" style="12" customWidth="1"/>
    <col min="7" max="7" width="41.28515625" style="12" customWidth="1"/>
    <col min="8" max="8" width="24.7109375" style="12" customWidth="1"/>
    <col min="9" max="9" width="23.85546875" style="12" customWidth="1"/>
    <col min="10" max="10" width="23.140625" style="12" customWidth="1"/>
    <col min="11" max="11" width="24.28515625" style="12" customWidth="1"/>
    <col min="12" max="12" width="21.42578125" style="12" customWidth="1"/>
    <col min="13" max="13" width="25.42578125" style="12" customWidth="1"/>
    <col min="14" max="14" width="26.28515625" style="12" customWidth="1"/>
    <col min="15" max="15" width="33.42578125" style="12" customWidth="1"/>
    <col min="16" max="16" width="25.7109375" style="12" customWidth="1"/>
    <col min="17" max="17" width="21.7109375" style="12" customWidth="1"/>
    <col min="18" max="18" width="21.28515625" style="12" customWidth="1"/>
    <col min="19" max="19" width="26.140625" style="12" customWidth="1"/>
    <col min="20" max="20" width="20.42578125" style="12" customWidth="1"/>
    <col min="21" max="21" width="23.42578125" style="12" customWidth="1"/>
    <col min="22" max="22" width="9.140625" style="12" customWidth="1"/>
    <col min="23" max="16384" width="9.140625" style="12"/>
  </cols>
  <sheetData>
    <row r="1" spans="1:24" ht="51" customHeight="1" thickBot="1" x14ac:dyDescent="0.3">
      <c r="A1" s="35" t="s">
        <v>11</v>
      </c>
      <c r="B1" s="35"/>
      <c r="C1" s="35"/>
      <c r="D1" s="35"/>
      <c r="E1" s="35"/>
      <c r="F1" s="35"/>
      <c r="G1" s="35"/>
      <c r="H1" s="36" t="s">
        <v>12</v>
      </c>
      <c r="I1" s="36"/>
      <c r="J1" s="36"/>
      <c r="K1" s="36"/>
      <c r="L1" s="36"/>
      <c r="M1" s="36"/>
      <c r="N1" s="37" t="s">
        <v>13</v>
      </c>
      <c r="O1" s="37"/>
      <c r="P1" s="37"/>
      <c r="Q1" s="37"/>
      <c r="R1" s="37"/>
      <c r="S1" s="37"/>
      <c r="T1" s="37"/>
      <c r="U1" s="37"/>
    </row>
    <row r="2" spans="1:24" ht="61.5" customHeight="1" thickBot="1" x14ac:dyDescent="0.3">
      <c r="A2" s="38" t="s">
        <v>14</v>
      </c>
      <c r="B2" s="38" t="s">
        <v>15</v>
      </c>
      <c r="C2" s="38" t="s">
        <v>16</v>
      </c>
      <c r="D2" s="39" t="s">
        <v>17</v>
      </c>
      <c r="E2" s="39" t="s">
        <v>18</v>
      </c>
      <c r="F2" s="39" t="s">
        <v>19</v>
      </c>
      <c r="G2" s="39" t="s">
        <v>20</v>
      </c>
      <c r="H2" s="40" t="s">
        <v>21</v>
      </c>
      <c r="I2" s="40" t="s">
        <v>22</v>
      </c>
      <c r="J2" s="40" t="s">
        <v>23</v>
      </c>
      <c r="K2" s="40"/>
      <c r="L2" s="40"/>
      <c r="M2" s="40"/>
      <c r="N2" s="41" t="s">
        <v>24</v>
      </c>
      <c r="O2" s="42" t="s">
        <v>25</v>
      </c>
      <c r="P2" s="42" t="s">
        <v>26</v>
      </c>
      <c r="Q2" s="43" t="s">
        <v>27</v>
      </c>
      <c r="R2" s="43"/>
      <c r="S2" s="43"/>
      <c r="T2" s="43"/>
      <c r="U2" s="43"/>
    </row>
    <row r="3" spans="1:24" ht="71.45" customHeight="1" thickBot="1" x14ac:dyDescent="0.3">
      <c r="A3" s="38"/>
      <c r="B3" s="38"/>
      <c r="C3" s="38"/>
      <c r="D3" s="39"/>
      <c r="E3" s="39"/>
      <c r="F3" s="39"/>
      <c r="G3" s="39"/>
      <c r="H3" s="40"/>
      <c r="I3" s="40"/>
      <c r="J3" s="16" t="s">
        <v>28</v>
      </c>
      <c r="K3" s="16" t="s">
        <v>29</v>
      </c>
      <c r="L3" s="16" t="s">
        <v>30</v>
      </c>
      <c r="M3" s="13" t="s">
        <v>31</v>
      </c>
      <c r="N3" s="41"/>
      <c r="O3" s="42"/>
      <c r="P3" s="42"/>
      <c r="Q3" s="15" t="s">
        <v>32</v>
      </c>
      <c r="R3" s="14" t="s">
        <v>33</v>
      </c>
      <c r="S3" s="15" t="s">
        <v>34</v>
      </c>
      <c r="T3" s="15" t="s">
        <v>35</v>
      </c>
      <c r="U3" s="15" t="s">
        <v>36</v>
      </c>
    </row>
    <row r="4" spans="1:24" ht="132" thickBot="1" x14ac:dyDescent="0.3">
      <c r="A4" s="44" t="s">
        <v>37</v>
      </c>
      <c r="B4" s="45">
        <v>1</v>
      </c>
      <c r="C4" s="46" t="s">
        <v>38</v>
      </c>
      <c r="D4" s="47" t="s">
        <v>39</v>
      </c>
      <c r="E4" s="47" t="s">
        <v>40</v>
      </c>
      <c r="F4" s="17" t="s">
        <v>41</v>
      </c>
      <c r="G4" s="17" t="s">
        <v>42</v>
      </c>
      <c r="H4" s="17" t="s">
        <v>43</v>
      </c>
      <c r="I4" s="17" t="s">
        <v>44</v>
      </c>
      <c r="J4" s="18" t="s">
        <v>45</v>
      </c>
      <c r="K4" s="18" t="s">
        <v>46</v>
      </c>
      <c r="L4" s="18" t="s">
        <v>47</v>
      </c>
      <c r="M4" s="48" t="s">
        <v>48</v>
      </c>
      <c r="N4" s="19" t="s">
        <v>49</v>
      </c>
      <c r="O4" s="19" t="s">
        <v>50</v>
      </c>
      <c r="P4" s="19" t="s">
        <v>51</v>
      </c>
      <c r="Q4" s="19" t="s">
        <v>52</v>
      </c>
      <c r="R4" s="19" t="s">
        <v>53</v>
      </c>
      <c r="S4" s="19" t="s">
        <v>54</v>
      </c>
      <c r="T4" s="20">
        <v>0.8</v>
      </c>
      <c r="U4" s="19" t="s">
        <v>40</v>
      </c>
      <c r="V4" s="19"/>
      <c r="W4" s="19"/>
      <c r="X4" s="21"/>
    </row>
    <row r="5" spans="1:24" ht="132" thickBot="1" x14ac:dyDescent="0.3">
      <c r="A5" s="44"/>
      <c r="B5" s="45"/>
      <c r="C5" s="46"/>
      <c r="D5" s="47"/>
      <c r="E5" s="47"/>
      <c r="F5" s="22" t="s">
        <v>55</v>
      </c>
      <c r="G5" s="22" t="s">
        <v>42</v>
      </c>
      <c r="H5" s="17" t="s">
        <v>43</v>
      </c>
      <c r="I5" s="17" t="s">
        <v>56</v>
      </c>
      <c r="J5" s="18" t="s">
        <v>45</v>
      </c>
      <c r="K5" s="18" t="s">
        <v>46</v>
      </c>
      <c r="L5" s="18" t="s">
        <v>47</v>
      </c>
      <c r="M5" s="48"/>
      <c r="N5" s="23" t="s">
        <v>49</v>
      </c>
      <c r="O5" s="23" t="s">
        <v>50</v>
      </c>
      <c r="P5" s="19" t="s">
        <v>51</v>
      </c>
      <c r="Q5" s="19" t="s">
        <v>52</v>
      </c>
      <c r="R5" s="19" t="s">
        <v>53</v>
      </c>
      <c r="S5" s="19" t="s">
        <v>54</v>
      </c>
      <c r="T5" s="20">
        <v>0.8</v>
      </c>
      <c r="U5" s="19" t="s">
        <v>40</v>
      </c>
      <c r="V5" s="24"/>
      <c r="W5" s="24"/>
    </row>
    <row r="6" spans="1:24" s="21" customFormat="1" ht="136.15" customHeight="1" thickBot="1" x14ac:dyDescent="0.3">
      <c r="A6" s="44"/>
      <c r="B6" s="45"/>
      <c r="C6" s="46"/>
      <c r="D6" s="47"/>
      <c r="E6" s="47"/>
      <c r="F6" s="22" t="s">
        <v>57</v>
      </c>
      <c r="G6" s="22" t="s">
        <v>42</v>
      </c>
      <c r="H6" s="17" t="s">
        <v>43</v>
      </c>
      <c r="I6" s="17" t="s">
        <v>56</v>
      </c>
      <c r="J6" s="18" t="s">
        <v>45</v>
      </c>
      <c r="K6" s="18" t="s">
        <v>46</v>
      </c>
      <c r="L6" s="25" t="s">
        <v>47</v>
      </c>
      <c r="M6" s="48"/>
      <c r="N6" s="23" t="s">
        <v>49</v>
      </c>
      <c r="O6" s="26" t="s">
        <v>50</v>
      </c>
      <c r="P6" s="22" t="s">
        <v>51</v>
      </c>
      <c r="Q6" s="26" t="s">
        <v>52</v>
      </c>
      <c r="R6" s="26" t="s">
        <v>53</v>
      </c>
      <c r="S6" s="26" t="s">
        <v>54</v>
      </c>
      <c r="T6" s="27">
        <v>0.8</v>
      </c>
      <c r="U6" s="19" t="s">
        <v>40</v>
      </c>
      <c r="V6" s="24"/>
      <c r="W6" s="24"/>
    </row>
    <row r="7" spans="1:24" ht="94.5" thickBot="1" x14ac:dyDescent="0.3">
      <c r="A7" s="44"/>
      <c r="B7" s="45"/>
      <c r="C7" s="46"/>
      <c r="D7" s="47"/>
      <c r="E7" s="47"/>
      <c r="F7" s="22" t="s">
        <v>58</v>
      </c>
      <c r="G7" s="22" t="s">
        <v>42</v>
      </c>
      <c r="H7" s="17" t="s">
        <v>59</v>
      </c>
      <c r="I7" s="17" t="s">
        <v>60</v>
      </c>
      <c r="J7" s="18" t="s">
        <v>45</v>
      </c>
      <c r="K7" s="18" t="s">
        <v>46</v>
      </c>
      <c r="L7" s="18" t="s">
        <v>47</v>
      </c>
      <c r="M7" s="48"/>
      <c r="N7" s="23" t="s">
        <v>49</v>
      </c>
      <c r="O7" s="23" t="s">
        <v>50</v>
      </c>
      <c r="P7" s="23" t="s">
        <v>51</v>
      </c>
      <c r="Q7" s="23" t="s">
        <v>52</v>
      </c>
      <c r="R7" s="23" t="s">
        <v>61</v>
      </c>
      <c r="S7" s="23" t="s">
        <v>62</v>
      </c>
      <c r="T7" s="28">
        <v>1</v>
      </c>
      <c r="U7" s="23" t="s">
        <v>40</v>
      </c>
      <c r="V7" s="24"/>
      <c r="W7" s="24"/>
    </row>
    <row r="8" spans="1:24" ht="19.5" thickBot="1" x14ac:dyDescent="0.3">
      <c r="A8" s="44"/>
      <c r="B8" s="45"/>
      <c r="C8" s="46"/>
      <c r="D8" s="47"/>
      <c r="E8" s="47"/>
      <c r="F8" s="22"/>
      <c r="G8" s="22"/>
      <c r="H8" s="17"/>
      <c r="I8" s="17"/>
      <c r="J8" s="18"/>
      <c r="K8" s="18"/>
      <c r="L8" s="18"/>
      <c r="M8" s="48"/>
      <c r="N8" s="23"/>
      <c r="O8" s="23"/>
      <c r="P8" s="19"/>
      <c r="Q8" s="23"/>
      <c r="R8" s="23"/>
      <c r="S8" s="23"/>
      <c r="T8" s="28"/>
      <c r="U8" s="23"/>
      <c r="V8" s="24"/>
      <c r="W8" s="24"/>
    </row>
    <row r="9" spans="1:24" ht="171.6" customHeight="1" thickBot="1" x14ac:dyDescent="0.3">
      <c r="A9" s="44"/>
      <c r="B9" s="49">
        <v>2</v>
      </c>
      <c r="C9" s="46"/>
      <c r="D9" s="50" t="s">
        <v>63</v>
      </c>
      <c r="E9" s="50" t="s">
        <v>40</v>
      </c>
      <c r="F9" s="22" t="s">
        <v>64</v>
      </c>
      <c r="G9" s="22" t="s">
        <v>65</v>
      </c>
      <c r="H9" s="22" t="s">
        <v>66</v>
      </c>
      <c r="I9" s="22" t="s">
        <v>67</v>
      </c>
      <c r="J9" s="18" t="s">
        <v>45</v>
      </c>
      <c r="K9" s="18" t="s">
        <v>46</v>
      </c>
      <c r="L9" s="18" t="s">
        <v>47</v>
      </c>
      <c r="M9" s="48" t="s">
        <v>68</v>
      </c>
      <c r="N9" s="23" t="s">
        <v>49</v>
      </c>
      <c r="O9" s="23" t="s">
        <v>50</v>
      </c>
      <c r="P9" s="23" t="s">
        <v>51</v>
      </c>
      <c r="Q9" s="23" t="s">
        <v>69</v>
      </c>
      <c r="R9" s="23" t="s">
        <v>70</v>
      </c>
      <c r="S9" s="23" t="s">
        <v>71</v>
      </c>
      <c r="T9" s="28">
        <v>1</v>
      </c>
      <c r="U9" s="23" t="s">
        <v>40</v>
      </c>
      <c r="V9" s="24"/>
      <c r="W9" s="24"/>
    </row>
    <row r="10" spans="1:24" ht="75.75" thickBot="1" x14ac:dyDescent="0.3">
      <c r="A10" s="44"/>
      <c r="B10" s="49"/>
      <c r="C10" s="46"/>
      <c r="D10" s="50"/>
      <c r="E10" s="50"/>
      <c r="F10" s="22" t="s">
        <v>72</v>
      </c>
      <c r="G10" s="22" t="s">
        <v>73</v>
      </c>
      <c r="H10" s="22" t="s">
        <v>74</v>
      </c>
      <c r="I10" s="22" t="s">
        <v>60</v>
      </c>
      <c r="J10" s="18" t="s">
        <v>45</v>
      </c>
      <c r="K10" s="18" t="s">
        <v>46</v>
      </c>
      <c r="L10" s="18" t="s">
        <v>47</v>
      </c>
      <c r="M10" s="48"/>
      <c r="N10" s="23" t="s">
        <v>49</v>
      </c>
      <c r="O10" s="22" t="s">
        <v>50</v>
      </c>
      <c r="P10" s="19" t="s">
        <v>51</v>
      </c>
      <c r="Q10" s="23" t="s">
        <v>51</v>
      </c>
      <c r="R10" s="22" t="s">
        <v>70</v>
      </c>
      <c r="S10" s="22" t="s">
        <v>75</v>
      </c>
      <c r="T10" s="29">
        <v>1</v>
      </c>
      <c r="U10" s="23" t="s">
        <v>40</v>
      </c>
      <c r="V10" s="24"/>
      <c r="W10" s="24"/>
    </row>
    <row r="11" spans="1:24" customFormat="1" ht="126" customHeight="1" thickBot="1" x14ac:dyDescent="0.3">
      <c r="A11" s="44"/>
      <c r="B11" s="23">
        <v>3</v>
      </c>
      <c r="C11" s="46"/>
      <c r="D11" s="26" t="s">
        <v>76</v>
      </c>
      <c r="E11" s="26" t="s">
        <v>40</v>
      </c>
      <c r="F11" s="22" t="s">
        <v>77</v>
      </c>
      <c r="G11" s="22" t="s">
        <v>78</v>
      </c>
      <c r="H11" s="22" t="s">
        <v>79</v>
      </c>
      <c r="I11" s="22" t="s">
        <v>67</v>
      </c>
      <c r="J11" s="18" t="s">
        <v>45</v>
      </c>
      <c r="K11" s="18" t="s">
        <v>46</v>
      </c>
      <c r="L11" s="18" t="s">
        <v>47</v>
      </c>
      <c r="M11" s="30" t="s">
        <v>80</v>
      </c>
      <c r="N11" s="23" t="s">
        <v>49</v>
      </c>
      <c r="O11" s="19" t="s">
        <v>50</v>
      </c>
      <c r="P11" s="19" t="s">
        <v>81</v>
      </c>
      <c r="Q11" s="23" t="s">
        <v>69</v>
      </c>
      <c r="R11" s="23" t="s">
        <v>70</v>
      </c>
      <c r="S11" s="19" t="s">
        <v>82</v>
      </c>
      <c r="T11" s="28">
        <v>1</v>
      </c>
      <c r="U11" s="28" t="s">
        <v>40</v>
      </c>
      <c r="V11" s="24"/>
      <c r="W11" s="24"/>
      <c r="X11" s="12"/>
    </row>
    <row r="12" spans="1:24" customFormat="1" ht="16.149999999999999" customHeight="1" x14ac:dyDescent="0.25">
      <c r="A12" s="26"/>
      <c r="B12" s="26"/>
      <c r="C12" s="26"/>
      <c r="D12" s="26"/>
      <c r="E12" s="26"/>
      <c r="F12" s="26"/>
      <c r="G12" s="26"/>
      <c r="H12" s="24"/>
      <c r="I12" s="24"/>
      <c r="J12" s="24"/>
      <c r="K12" s="24"/>
      <c r="L12" s="24"/>
      <c r="M12" s="24"/>
      <c r="N12" s="24"/>
      <c r="O12" s="24"/>
      <c r="P12" s="24"/>
      <c r="Q12" s="24"/>
      <c r="R12" s="24"/>
      <c r="S12" s="24"/>
      <c r="T12" s="24"/>
      <c r="U12" s="24"/>
      <c r="V12" s="24"/>
      <c r="W12" s="24"/>
      <c r="X12" s="12"/>
    </row>
    <row r="14" spans="1:24" s="33" customFormat="1" ht="42" customHeight="1" x14ac:dyDescent="0.25">
      <c r="A14" s="31"/>
      <c r="B14" s="31"/>
      <c r="C14" s="31"/>
      <c r="D14" s="32" t="s">
        <v>83</v>
      </c>
      <c r="E14" s="31"/>
      <c r="F14" s="31"/>
      <c r="G14" s="31"/>
    </row>
    <row r="18" spans="1:24" customFormat="1" x14ac:dyDescent="0.25">
      <c r="A18" s="12"/>
      <c r="B18" s="12"/>
      <c r="C18" s="12"/>
      <c r="D18" s="12"/>
      <c r="E18" s="12"/>
      <c r="F18" s="34"/>
      <c r="G18" s="12"/>
      <c r="H18" s="12"/>
      <c r="I18" s="12"/>
      <c r="J18" s="12"/>
      <c r="K18" s="12"/>
      <c r="L18" s="12"/>
      <c r="M18" s="12"/>
      <c r="N18" s="12"/>
      <c r="O18" s="12"/>
      <c r="P18" s="12"/>
      <c r="Q18" s="12"/>
      <c r="R18" s="12"/>
      <c r="S18" s="12"/>
      <c r="T18" s="12"/>
      <c r="U18" s="12"/>
      <c r="V18" s="12"/>
      <c r="W18" s="12"/>
      <c r="X18" s="12"/>
    </row>
  </sheetData>
  <mergeCells count="27">
    <mergeCell ref="M9:M10"/>
    <mergeCell ref="Q2:U2"/>
    <mergeCell ref="A4:A11"/>
    <mergeCell ref="B4:B8"/>
    <mergeCell ref="C4:C11"/>
    <mergeCell ref="D4:D8"/>
    <mergeCell ref="E4:E8"/>
    <mergeCell ref="M4:M8"/>
    <mergeCell ref="B9:B10"/>
    <mergeCell ref="D9:D10"/>
    <mergeCell ref="E9:E10"/>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4">
    <dataValidation type="list" allowBlank="1" showInputMessage="1" showErrorMessage="1" sqref="L4:L11">
      <formula1>"Medio,Alto,Altissimo"</formula1>
    </dataValidation>
    <dataValidation type="list" allowBlank="1" showInputMessage="1" showErrorMessage="1" sqref="K4:K11">
      <formula1>"Molto bassa,Bassa,Media,Alta,Altissima"</formula1>
    </dataValidation>
    <dataValidation type="list" allowBlank="1" showInputMessage="1" showErrorMessage="1" sqref="J4:J11">
      <formula1>"Alto,Altissimo"</formula1>
    </dataValidation>
    <dataValidation type="list" allowBlank="1" showInputMessage="1" showErrorMessage="1" sqref="G4:G11">
      <formula1>soggetti</formula1>
    </dataValidation>
  </dataValidations>
  <printOptions horizontalCentered="1"/>
  <pageMargins left="0.23622047244094502" right="0.23622047244094502" top="0.74803149606299213" bottom="0.74803149606299213" header="0.31496062992126012" footer="0.31496062992126012"/>
  <pageSetup paperSize="0" fitToWidth="0" fitToHeight="0" orientation="landscape" horizontalDpi="0" verticalDpi="0" copies="0"/>
  <extLst>
    <ext xmlns:x14="http://schemas.microsoft.com/office/spreadsheetml/2009/9/main" uri="{CCE6A557-97BC-4b89-ADB6-D9C93CAAB3DF}">
      <x14:dataValidations xmlns:xm="http://schemas.microsoft.com/office/excel/2006/main" count="1">
        <x14:dataValidation type="list" allowBlank="1" showInputMessage="1" showErrorMessage="1">
          <x14:formula1>
            <xm:f>Parametri!$B$3:$B$7</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51" customWidth="1"/>
    <col min="4" max="4" width="14.42578125" customWidth="1"/>
    <col min="5" max="5" width="9.140625" customWidth="1"/>
  </cols>
  <sheetData>
    <row r="1" spans="1:37" x14ac:dyDescent="0.25">
      <c r="A1" s="34" t="s">
        <v>84</v>
      </c>
      <c r="B1" s="34" t="s">
        <v>85</v>
      </c>
      <c r="C1" s="34" t="s">
        <v>86</v>
      </c>
      <c r="D1" s="34" t="s">
        <v>87</v>
      </c>
    </row>
    <row r="2" spans="1:37" ht="90" x14ac:dyDescent="0.25">
      <c r="A2" s="34" t="s">
        <v>88</v>
      </c>
      <c r="B2" s="34" t="s">
        <v>89</v>
      </c>
      <c r="C2" s="34" t="s">
        <v>90</v>
      </c>
      <c r="D2" s="12" t="s">
        <v>91</v>
      </c>
    </row>
    <row r="3" spans="1:37" ht="45" x14ac:dyDescent="0.25">
      <c r="A3" s="34" t="s">
        <v>92</v>
      </c>
      <c r="B3" s="34" t="s">
        <v>93</v>
      </c>
      <c r="C3" s="34" t="s">
        <v>94</v>
      </c>
      <c r="D3" s="12" t="s">
        <v>91</v>
      </c>
    </row>
    <row r="4" spans="1:37" ht="45" x14ac:dyDescent="0.25">
      <c r="A4" s="34" t="s">
        <v>95</v>
      </c>
      <c r="B4" s="34" t="s">
        <v>96</v>
      </c>
      <c r="C4" s="34" t="s">
        <v>97</v>
      </c>
      <c r="D4" s="12" t="s">
        <v>91</v>
      </c>
    </row>
    <row r="5" spans="1:37" ht="45" x14ac:dyDescent="0.25">
      <c r="A5" s="34" t="s">
        <v>98</v>
      </c>
      <c r="B5" s="34" t="s">
        <v>99</v>
      </c>
      <c r="C5" s="34" t="s">
        <v>100</v>
      </c>
      <c r="D5" s="12" t="s">
        <v>91</v>
      </c>
    </row>
    <row r="6" spans="1:37" ht="285" x14ac:dyDescent="0.25">
      <c r="A6" s="34" t="s">
        <v>101</v>
      </c>
      <c r="B6" s="34" t="s">
        <v>102</v>
      </c>
      <c r="C6" s="34" t="s">
        <v>103</v>
      </c>
      <c r="D6" s="12" t="s">
        <v>91</v>
      </c>
    </row>
    <row r="7" spans="1:37" ht="120" x14ac:dyDescent="0.25">
      <c r="A7" s="34" t="s">
        <v>104</v>
      </c>
      <c r="B7" s="34" t="s">
        <v>105</v>
      </c>
      <c r="C7" s="34" t="s">
        <v>106</v>
      </c>
      <c r="D7" s="12" t="s">
        <v>107</v>
      </c>
      <c r="AK7" t="s">
        <v>108</v>
      </c>
    </row>
    <row r="8" spans="1:37" ht="105" x14ac:dyDescent="0.25">
      <c r="A8" s="34" t="s">
        <v>109</v>
      </c>
      <c r="B8" s="34" t="s">
        <v>110</v>
      </c>
      <c r="C8" s="34" t="s">
        <v>111</v>
      </c>
      <c r="D8" s="12" t="s">
        <v>112</v>
      </c>
      <c r="AK8" t="s">
        <v>108</v>
      </c>
    </row>
    <row r="9" spans="1:37" ht="75" x14ac:dyDescent="0.25">
      <c r="A9" s="34" t="s">
        <v>113</v>
      </c>
      <c r="B9" s="34" t="s">
        <v>114</v>
      </c>
      <c r="C9" s="34" t="s">
        <v>115</v>
      </c>
      <c r="D9" s="12" t="s">
        <v>116</v>
      </c>
      <c r="AK9" t="s">
        <v>108</v>
      </c>
    </row>
    <row r="10" spans="1:37" ht="90" x14ac:dyDescent="0.25">
      <c r="A10" s="34" t="s">
        <v>117</v>
      </c>
      <c r="B10" s="34" t="s">
        <v>118</v>
      </c>
      <c r="C10" s="34" t="s">
        <v>119</v>
      </c>
      <c r="D10" s="12" t="s">
        <v>120</v>
      </c>
      <c r="AK10" t="s">
        <v>108</v>
      </c>
    </row>
    <row r="11" spans="1:37" ht="165" x14ac:dyDescent="0.25">
      <c r="A11" s="34" t="s">
        <v>121</v>
      </c>
      <c r="B11" s="34" t="s">
        <v>122</v>
      </c>
      <c r="C11" s="34" t="s">
        <v>123</v>
      </c>
      <c r="D11" s="12" t="s">
        <v>91</v>
      </c>
      <c r="AK11" t="s">
        <v>124</v>
      </c>
    </row>
    <row r="12" spans="1:37" ht="105" x14ac:dyDescent="0.25">
      <c r="A12" s="34" t="s">
        <v>125</v>
      </c>
      <c r="B12" s="34" t="s">
        <v>126</v>
      </c>
      <c r="C12" s="34" t="s">
        <v>127</v>
      </c>
      <c r="D12" s="12" t="s">
        <v>128</v>
      </c>
      <c r="AK12" t="s">
        <v>124</v>
      </c>
    </row>
    <row r="13" spans="1:37" ht="135" x14ac:dyDescent="0.25">
      <c r="A13" s="34" t="s">
        <v>129</v>
      </c>
      <c r="B13" s="34" t="s">
        <v>130</v>
      </c>
      <c r="C13" s="34" t="s">
        <v>131</v>
      </c>
      <c r="D13" s="12" t="s">
        <v>132</v>
      </c>
      <c r="AK13" t="s">
        <v>124</v>
      </c>
    </row>
    <row r="14" spans="1:37" ht="75" x14ac:dyDescent="0.25">
      <c r="A14" s="34" t="s">
        <v>133</v>
      </c>
      <c r="B14" s="34" t="s">
        <v>134</v>
      </c>
      <c r="C14" s="34" t="s">
        <v>135</v>
      </c>
      <c r="D14" s="12" t="s">
        <v>136</v>
      </c>
      <c r="AK14" t="s">
        <v>124</v>
      </c>
    </row>
    <row r="15" spans="1:37" ht="90" x14ac:dyDescent="0.25">
      <c r="A15" s="34" t="s">
        <v>137</v>
      </c>
      <c r="B15" s="34" t="s">
        <v>138</v>
      </c>
      <c r="C15" s="34" t="s">
        <v>139</v>
      </c>
      <c r="D15" s="12" t="s">
        <v>140</v>
      </c>
      <c r="AK15" t="s">
        <v>124</v>
      </c>
    </row>
    <row r="16" spans="1:37" ht="135" x14ac:dyDescent="0.25">
      <c r="A16" s="34" t="s">
        <v>141</v>
      </c>
      <c r="B16" s="34" t="s">
        <v>142</v>
      </c>
      <c r="C16" s="34" t="s">
        <v>143</v>
      </c>
      <c r="D16" s="12" t="s">
        <v>144</v>
      </c>
      <c r="AK16" t="s">
        <v>124</v>
      </c>
    </row>
    <row r="17" spans="1:37" ht="180" x14ac:dyDescent="0.25">
      <c r="A17" s="34" t="s">
        <v>145</v>
      </c>
      <c r="B17" s="34" t="s">
        <v>146</v>
      </c>
      <c r="C17" s="34" t="s">
        <v>147</v>
      </c>
      <c r="D17" s="12" t="s">
        <v>148</v>
      </c>
      <c r="AK17" t="s">
        <v>149</v>
      </c>
    </row>
    <row r="18" spans="1:37" ht="150" x14ac:dyDescent="0.25">
      <c r="A18" s="34" t="s">
        <v>150</v>
      </c>
      <c r="B18" s="34" t="s">
        <v>151</v>
      </c>
      <c r="C18" s="34" t="s">
        <v>152</v>
      </c>
      <c r="D18" s="12" t="s">
        <v>153</v>
      </c>
      <c r="AK18" t="s">
        <v>149</v>
      </c>
    </row>
    <row r="19" spans="1:37" ht="90" x14ac:dyDescent="0.25">
      <c r="A19" s="34" t="s">
        <v>154</v>
      </c>
      <c r="B19" s="34" t="s">
        <v>155</v>
      </c>
      <c r="C19" s="34" t="s">
        <v>156</v>
      </c>
      <c r="D19" s="12" t="s">
        <v>157</v>
      </c>
      <c r="AK19" t="s">
        <v>149</v>
      </c>
    </row>
    <row r="20" spans="1:37" ht="105" x14ac:dyDescent="0.25">
      <c r="A20" s="34" t="s">
        <v>158</v>
      </c>
      <c r="B20" s="34" t="s">
        <v>159</v>
      </c>
      <c r="C20" s="34" t="s">
        <v>160</v>
      </c>
      <c r="D20" s="12" t="s">
        <v>161</v>
      </c>
      <c r="AK20" t="s">
        <v>149</v>
      </c>
    </row>
    <row r="21" spans="1:37" ht="105" x14ac:dyDescent="0.25">
      <c r="A21" s="34" t="s">
        <v>162</v>
      </c>
      <c r="B21" s="34" t="s">
        <v>163</v>
      </c>
      <c r="C21" s="34" t="s">
        <v>164</v>
      </c>
      <c r="D21" s="12" t="s">
        <v>165</v>
      </c>
      <c r="AK21" t="s">
        <v>149</v>
      </c>
    </row>
    <row r="22" spans="1:37" ht="120" x14ac:dyDescent="0.25">
      <c r="A22" s="34" t="s">
        <v>166</v>
      </c>
      <c r="B22" s="34" t="s">
        <v>167</v>
      </c>
      <c r="C22" s="34" t="s">
        <v>168</v>
      </c>
      <c r="D22" s="12" t="s">
        <v>169</v>
      </c>
      <c r="AK22" t="s">
        <v>149</v>
      </c>
    </row>
    <row r="23" spans="1:37" ht="45" x14ac:dyDescent="0.25">
      <c r="A23" s="34" t="s">
        <v>170</v>
      </c>
      <c r="B23" s="34" t="s">
        <v>171</v>
      </c>
      <c r="C23" s="34" t="s">
        <v>172</v>
      </c>
      <c r="D23" s="12" t="s">
        <v>173</v>
      </c>
      <c r="AK23" t="s">
        <v>149</v>
      </c>
    </row>
    <row r="24" spans="1:37" ht="135" x14ac:dyDescent="0.25">
      <c r="A24" s="34" t="s">
        <v>174</v>
      </c>
      <c r="B24" s="34" t="s">
        <v>175</v>
      </c>
      <c r="C24" s="34" t="s">
        <v>176</v>
      </c>
      <c r="D24" s="12" t="s">
        <v>177</v>
      </c>
      <c r="AK24" t="s">
        <v>149</v>
      </c>
    </row>
    <row r="25" spans="1:37" ht="105" x14ac:dyDescent="0.25">
      <c r="A25" s="34" t="s">
        <v>178</v>
      </c>
      <c r="B25" s="34" t="s">
        <v>179</v>
      </c>
      <c r="C25" s="34" t="s">
        <v>180</v>
      </c>
      <c r="D25" s="12" t="s">
        <v>181</v>
      </c>
      <c r="AK25" t="s">
        <v>182</v>
      </c>
    </row>
    <row r="26" spans="1:37" ht="75" x14ac:dyDescent="0.25">
      <c r="A26" s="34" t="s">
        <v>183</v>
      </c>
      <c r="B26" s="34" t="s">
        <v>184</v>
      </c>
      <c r="C26" s="34" t="s">
        <v>185</v>
      </c>
      <c r="D26" s="12" t="s">
        <v>186</v>
      </c>
      <c r="AK26" t="s">
        <v>182</v>
      </c>
    </row>
    <row r="27" spans="1:37" ht="165" x14ac:dyDescent="0.25">
      <c r="A27" s="34" t="s">
        <v>187</v>
      </c>
      <c r="B27" s="34" t="s">
        <v>188</v>
      </c>
      <c r="C27" s="34" t="s">
        <v>189</v>
      </c>
      <c r="D27" s="12" t="s">
        <v>190</v>
      </c>
      <c r="AK27" t="s">
        <v>182</v>
      </c>
    </row>
    <row r="28" spans="1:37" ht="120" x14ac:dyDescent="0.25">
      <c r="A28" s="34" t="s">
        <v>191</v>
      </c>
      <c r="B28" s="34" t="s">
        <v>192</v>
      </c>
      <c r="C28" s="34" t="s">
        <v>193</v>
      </c>
      <c r="D28" s="12" t="s">
        <v>194</v>
      </c>
      <c r="AK28" t="s">
        <v>182</v>
      </c>
    </row>
    <row r="29" spans="1:37" ht="90" x14ac:dyDescent="0.25">
      <c r="A29" s="34" t="s">
        <v>195</v>
      </c>
      <c r="B29" s="34" t="s">
        <v>196</v>
      </c>
      <c r="C29" s="34" t="s">
        <v>197</v>
      </c>
      <c r="D29" s="12" t="s">
        <v>198</v>
      </c>
      <c r="AK29" t="s">
        <v>182</v>
      </c>
    </row>
    <row r="30" spans="1:37" ht="75" x14ac:dyDescent="0.25">
      <c r="A30" s="34" t="s">
        <v>199</v>
      </c>
      <c r="B30" s="34" t="s">
        <v>200</v>
      </c>
      <c r="C30" s="34" t="s">
        <v>201</v>
      </c>
      <c r="D30" s="12" t="s">
        <v>202</v>
      </c>
      <c r="AK30" t="s">
        <v>182</v>
      </c>
    </row>
    <row r="31" spans="1:37" ht="105" x14ac:dyDescent="0.25">
      <c r="A31" s="34" t="s">
        <v>203</v>
      </c>
      <c r="B31" s="34" t="s">
        <v>204</v>
      </c>
      <c r="C31" s="34" t="s">
        <v>205</v>
      </c>
      <c r="D31" s="12" t="s">
        <v>206</v>
      </c>
      <c r="AK31" t="s">
        <v>182</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workbookViewId="0"/>
  </sheetViews>
  <sheetFormatPr defaultRowHeight="15" x14ac:dyDescent="0.25"/>
  <cols>
    <col min="1" max="1" width="9.140625" customWidth="1"/>
  </cols>
  <sheetData>
    <row r="2" spans="1:13" x14ac:dyDescent="0.25">
      <c r="A2" s="3" t="s">
        <v>207</v>
      </c>
      <c r="M2" s="52" t="s">
        <v>208</v>
      </c>
    </row>
    <row r="3" spans="1:13" ht="18.75" x14ac:dyDescent="0.3">
      <c r="B3" s="53" t="s">
        <v>73</v>
      </c>
      <c r="M3" s="54" t="s">
        <v>209</v>
      </c>
    </row>
    <row r="4" spans="1:13" ht="18.75" x14ac:dyDescent="0.3">
      <c r="B4" s="53" t="s">
        <v>210</v>
      </c>
      <c r="M4" s="54" t="s">
        <v>211</v>
      </c>
    </row>
    <row r="5" spans="1:13" ht="18.75" x14ac:dyDescent="0.3">
      <c r="B5" s="53" t="s">
        <v>212</v>
      </c>
      <c r="M5" s="54" t="s">
        <v>73</v>
      </c>
    </row>
    <row r="6" spans="1:13" ht="18.75" x14ac:dyDescent="0.3">
      <c r="B6" s="53" t="s">
        <v>213</v>
      </c>
      <c r="M6" s="54" t="s">
        <v>214</v>
      </c>
    </row>
    <row r="7" spans="1:13" ht="18.75" x14ac:dyDescent="0.3">
      <c r="B7" s="53" t="s">
        <v>215</v>
      </c>
      <c r="M7" s="54" t="s">
        <v>213</v>
      </c>
    </row>
    <row r="8" spans="1:13" ht="18.75" x14ac:dyDescent="0.3">
      <c r="B8" s="53"/>
      <c r="M8" s="52" t="s">
        <v>216</v>
      </c>
    </row>
    <row r="9" spans="1:13" x14ac:dyDescent="0.25">
      <c r="A9" s="3" t="s">
        <v>217</v>
      </c>
      <c r="C9" s="55" t="s">
        <v>218</v>
      </c>
      <c r="D9" s="55"/>
      <c r="M9" s="52" t="s">
        <v>212</v>
      </c>
    </row>
    <row r="10" spans="1:13" x14ac:dyDescent="0.25">
      <c r="B10" t="s">
        <v>219</v>
      </c>
      <c r="D10" t="s">
        <v>220</v>
      </c>
      <c r="M10" s="54" t="s">
        <v>65</v>
      </c>
    </row>
    <row r="11" spans="1:13" x14ac:dyDescent="0.25">
      <c r="B11" t="s">
        <v>221</v>
      </c>
      <c r="D11" t="s">
        <v>222</v>
      </c>
      <c r="M11" s="54" t="s">
        <v>223</v>
      </c>
    </row>
    <row r="12" spans="1:13" x14ac:dyDescent="0.25">
      <c r="D12" t="s">
        <v>224</v>
      </c>
      <c r="M12" s="54" t="s">
        <v>225</v>
      </c>
    </row>
    <row r="15" spans="1:13" x14ac:dyDescent="0.25">
      <c r="B15" t="s">
        <v>46</v>
      </c>
      <c r="D15" t="s">
        <v>226</v>
      </c>
      <c r="M15" t="s">
        <v>227</v>
      </c>
    </row>
    <row r="16" spans="1:13" x14ac:dyDescent="0.25">
      <c r="B16" t="s">
        <v>228</v>
      </c>
      <c r="D16" t="s">
        <v>45</v>
      </c>
      <c r="M16" t="s">
        <v>229</v>
      </c>
    </row>
    <row r="17" spans="2:13" x14ac:dyDescent="0.25">
      <c r="B17" t="s">
        <v>230</v>
      </c>
      <c r="M17" t="s">
        <v>231</v>
      </c>
    </row>
    <row r="18" spans="2:13" x14ac:dyDescent="0.25">
      <c r="B18" t="s">
        <v>232</v>
      </c>
      <c r="M18" t="s">
        <v>224</v>
      </c>
    </row>
    <row r="19" spans="2:13" x14ac:dyDescent="0.25">
      <c r="B19" t="s">
        <v>233</v>
      </c>
      <c r="M19" t="s">
        <v>234</v>
      </c>
    </row>
    <row r="20" spans="2:13" x14ac:dyDescent="0.25">
      <c r="M20" t="s">
        <v>235</v>
      </c>
    </row>
    <row r="21" spans="2:13" x14ac:dyDescent="0.25">
      <c r="D21" t="s">
        <v>236</v>
      </c>
      <c r="M21" t="s">
        <v>237</v>
      </c>
    </row>
    <row r="22" spans="2:13" x14ac:dyDescent="0.25">
      <c r="B22" t="s">
        <v>226</v>
      </c>
      <c r="C22" t="s">
        <v>29</v>
      </c>
      <c r="D22" t="str">
        <f>IF(OR(C22 = "Media", C22="Alta",C22="Altissima"),"Altissimo","")</f>
        <v/>
      </c>
    </row>
    <row r="23" spans="2:13" x14ac:dyDescent="0.25">
      <c r="B23" t="s">
        <v>238</v>
      </c>
      <c r="C23">
        <v>0</v>
      </c>
      <c r="D23" t="str">
        <f>IF(OR(C23 = "Media", C23="Alta",C23="Altissima"),"Altissimo","")</f>
        <v/>
      </c>
    </row>
    <row r="24" spans="2:13" x14ac:dyDescent="0.25">
      <c r="B24" t="s">
        <v>47</v>
      </c>
      <c r="C24">
        <v>0</v>
      </c>
      <c r="D24" t="str">
        <f>IF(OR(C24 = "Media", C24="Alta",C24="Altissima"),"Altissimo","")</f>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9</vt:i4>
      </vt:variant>
    </vt:vector>
  </HeadingPairs>
  <TitlesOfParts>
    <vt:vector size="14" baseType="lpstr">
      <vt:lpstr>Sezione_generale</vt:lpstr>
      <vt:lpstr>Sezione_generale_old</vt:lpstr>
      <vt:lpstr>Mappatura_processi</vt:lpstr>
      <vt:lpstr>competenze</vt:lpstr>
      <vt:lpstr>Parametri</vt:lpstr>
      <vt:lpstr>competenze!Area_stampa</vt:lpstr>
      <vt:lpstr>Mappatura_processi!Area_stampa</vt:lpstr>
      <vt:lpstr>Sezione_generale!Area_stampa</vt:lpstr>
      <vt:lpstr>frequenza</vt:lpstr>
      <vt:lpstr>impatto</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2019-02-04T16:01:40Z</cp:lastPrinted>
  <dcterms:created xsi:type="dcterms:W3CDTF">2014-07-11T10:05:14Z</dcterms:created>
  <dcterms:modified xsi:type="dcterms:W3CDTF">2022-01-25T09:58:01Z</dcterms:modified>
</cp:coreProperties>
</file>