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W:\RPCT (FASCIC. . N. 1734 . CIRILLO)\PTPC 2025\all. n. 2\"/>
    </mc:Choice>
  </mc:AlternateContent>
  <xr:revisionPtr revIDLastSave="0" documentId="13_ncr:1_{505938C4-54D0-4CE5-8896-55B5F198ADFB}" xr6:coauthVersionLast="47" xr6:coauthVersionMax="47" xr10:uidLastSave="{00000000-0000-0000-0000-000000000000}"/>
  <bookViews>
    <workbookView xWindow="-120" yWindow="-120" windowWidth="29040" windowHeight="15840" activeTab="2" xr2:uid="{00000000-000D-0000-FFFF-FFFF00000000}"/>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Altissimo">Parametri!$B$28:$C$30</definedName>
    <definedName name="Alto">Parametri!$B$31:$C$31</definedName>
    <definedName name="_xlnm.Print_Area" localSheetId="3">competenze!$B$1:$D$31</definedName>
    <definedName name="_xlnm.Print_Area" localSheetId="2">Mappatura_processi!$A$1:$G$17</definedName>
    <definedName name="Direzione">!#REF!</definedName>
    <definedName name="Medio">Parametri!$B$32:$C$32</definedName>
    <definedName name="Profilo_dirigente" localSheetId="3">[1]Parametri!$B$2:$B$6</definedName>
    <definedName name="Profilo_dirigente" localSheetId="0">[1]Parametri!$B$2:$B$6</definedName>
    <definedName name="Profilo_dirigente">!#REF!</definedName>
    <definedName name="soggetti">Parametri!$I$3:$I$13</definedName>
    <definedName name="Struttura">!#REF!</definedName>
    <definedName name="Tipo_relazione">!#REF!</definedName>
    <definedName name="_xlnm.Print_Titles" localSheetId="2">Mappatura_processi!$1:$2</definedName>
    <definedName name="ufficio">!#REF!</definedName>
    <definedName name="ufficio_di_destinazione">[2]parametri!$A$2:$A$34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3" l="1"/>
  <c r="A29" i="3"/>
  <c r="A40" i="3"/>
  <c r="A53" i="3"/>
  <c r="A65" i="3"/>
  <c r="A72" i="3"/>
  <c r="A84" i="3"/>
  <c r="A89" i="3"/>
  <c r="A95" i="3"/>
  <c r="A106" i="3"/>
  <c r="A116" i="3"/>
  <c r="A130" i="3"/>
  <c r="A144" i="3"/>
  <c r="A158" i="3"/>
  <c r="A169" i="3"/>
  <c r="A179" i="3"/>
  <c r="A190" i="3"/>
  <c r="A202" i="3"/>
  <c r="A212" i="3"/>
  <c r="A4" i="3"/>
  <c r="C130" i="5" l="1"/>
  <c r="E130" i="5" s="1"/>
  <c r="C129" i="5"/>
  <c r="E129" i="5" s="1"/>
  <c r="C128" i="5"/>
  <c r="F128" i="5" s="1"/>
  <c r="C127" i="5"/>
  <c r="F127" i="5" s="1"/>
  <c r="C126" i="5"/>
  <c r="E126" i="5" s="1"/>
  <c r="C125" i="5"/>
  <c r="E125" i="5" s="1"/>
  <c r="C124" i="5"/>
  <c r="F124" i="5" s="1"/>
  <c r="C123" i="5"/>
  <c r="F123" i="5" s="1"/>
  <c r="C122" i="5"/>
  <c r="E122" i="5" s="1"/>
  <c r="C121" i="5"/>
  <c r="E121" i="5" s="1"/>
  <c r="C120" i="5"/>
  <c r="F120" i="5" s="1"/>
  <c r="C119" i="5"/>
  <c r="F119" i="5" s="1"/>
  <c r="C118" i="5"/>
  <c r="D118" i="5" s="1"/>
  <c r="C117" i="5"/>
  <c r="D117" i="5" s="1"/>
  <c r="C116" i="5"/>
  <c r="F116" i="5" s="1"/>
  <c r="C115" i="5"/>
  <c r="F115" i="5" s="1"/>
  <c r="C114" i="5"/>
  <c r="F114" i="5" s="1"/>
  <c r="C113" i="5"/>
  <c r="F113" i="5" s="1"/>
  <c r="C112" i="5"/>
  <c r="E112" i="5" s="1"/>
  <c r="C111" i="5"/>
  <c r="D111" i="5" s="1"/>
  <c r="C110" i="5"/>
  <c r="F110" i="5" s="1"/>
  <c r="C109" i="5"/>
  <c r="F109" i="5" s="1"/>
  <c r="C108" i="5"/>
  <c r="F108" i="5" s="1"/>
  <c r="C107" i="5"/>
  <c r="F107" i="5" s="1"/>
  <c r="C106" i="5"/>
  <c r="D106" i="5" s="1"/>
  <c r="C105" i="5"/>
  <c r="D105" i="5" s="1"/>
  <c r="C104" i="5"/>
  <c r="E104" i="5" s="1"/>
  <c r="C103" i="5"/>
  <c r="E103" i="5" s="1"/>
  <c r="C102" i="5"/>
  <c r="E102" i="5" s="1"/>
  <c r="C101" i="5"/>
  <c r="D101" i="5" s="1"/>
  <c r="C100" i="5"/>
  <c r="F100" i="5" s="1"/>
  <c r="C99" i="5"/>
  <c r="F99" i="5" s="1"/>
  <c r="C98" i="5"/>
  <c r="F98" i="5" s="1"/>
  <c r="C97" i="5"/>
  <c r="F97" i="5" s="1"/>
  <c r="C96" i="5"/>
  <c r="F96" i="5" s="1"/>
  <c r="C95" i="5"/>
  <c r="F95" i="5" s="1"/>
  <c r="C94" i="5"/>
  <c r="F94" i="5" s="1"/>
  <c r="C93" i="5"/>
  <c r="F93" i="5" s="1"/>
  <c r="C92" i="5"/>
  <c r="F92" i="5" s="1"/>
  <c r="C91" i="5"/>
  <c r="F91" i="5" s="1"/>
  <c r="C90" i="5"/>
  <c r="F90" i="5" s="1"/>
  <c r="C89" i="5"/>
  <c r="F89" i="5" s="1"/>
  <c r="C88" i="5"/>
  <c r="F88" i="5" s="1"/>
  <c r="C87" i="5"/>
  <c r="F87" i="5" s="1"/>
  <c r="C86" i="5"/>
  <c r="E86" i="5" s="1"/>
  <c r="C85" i="5"/>
  <c r="F85" i="5" s="1"/>
  <c r="C84" i="5"/>
  <c r="F84" i="5" s="1"/>
  <c r="C83" i="5"/>
  <c r="F83" i="5" s="1"/>
  <c r="C82" i="5"/>
  <c r="F82" i="5" s="1"/>
  <c r="C81" i="5"/>
  <c r="E81" i="5" s="1"/>
  <c r="C80" i="5"/>
  <c r="F80" i="5" s="1"/>
  <c r="C79" i="5"/>
  <c r="E79" i="5" s="1"/>
  <c r="C78" i="5"/>
  <c r="D78" i="5" s="1"/>
  <c r="C77" i="5"/>
  <c r="E77" i="5" s="1"/>
  <c r="C76" i="5"/>
  <c r="F76" i="5" s="1"/>
  <c r="C75" i="5"/>
  <c r="F75" i="5" s="1"/>
  <c r="C74" i="5"/>
  <c r="F74" i="5" s="1"/>
  <c r="C73" i="5"/>
  <c r="E73" i="5" s="1"/>
  <c r="C72" i="5"/>
  <c r="F72" i="5" s="1"/>
  <c r="C71" i="5"/>
  <c r="E71" i="5" s="1"/>
  <c r="C70" i="5"/>
  <c r="F70" i="5" s="1"/>
  <c r="C69" i="5"/>
  <c r="E69" i="5" s="1"/>
  <c r="C68" i="5"/>
  <c r="F68" i="5" s="1"/>
  <c r="C67" i="5"/>
  <c r="F67" i="5" s="1"/>
  <c r="C66" i="5"/>
  <c r="E66" i="5" s="1"/>
  <c r="C65" i="5"/>
  <c r="E65" i="5" s="1"/>
  <c r="C64" i="5"/>
  <c r="F64" i="5" s="1"/>
  <c r="C63" i="5"/>
  <c r="E63" i="5" s="1"/>
  <c r="C62" i="5"/>
  <c r="D62" i="5" s="1"/>
  <c r="C61" i="5"/>
  <c r="E61" i="5" s="1"/>
  <c r="C60" i="5"/>
  <c r="F60" i="5" s="1"/>
  <c r="C59" i="5"/>
  <c r="F59" i="5" s="1"/>
  <c r="C58" i="5"/>
  <c r="D58" i="5" s="1"/>
  <c r="C57" i="5"/>
  <c r="E57" i="5" s="1"/>
  <c r="C56" i="5"/>
  <c r="F56" i="5" s="1"/>
  <c r="C55" i="5"/>
  <c r="E55" i="5" s="1"/>
  <c r="C54" i="5"/>
  <c r="D54" i="5" s="1"/>
  <c r="C53" i="5"/>
  <c r="E53" i="5" s="1"/>
  <c r="C52" i="5"/>
  <c r="F52" i="5" s="1"/>
  <c r="C51" i="5"/>
  <c r="F51" i="5" s="1"/>
  <c r="C50" i="5"/>
  <c r="F50" i="5" s="1"/>
  <c r="C49" i="5"/>
  <c r="E49" i="5" s="1"/>
  <c r="C48" i="5"/>
  <c r="F48" i="5" s="1"/>
  <c r="C47" i="5"/>
  <c r="F47" i="5" s="1"/>
  <c r="C46" i="5"/>
  <c r="E46" i="5" s="1"/>
  <c r="C45" i="5"/>
  <c r="E45" i="5" s="1"/>
  <c r="C44" i="5"/>
  <c r="F44" i="5" s="1"/>
  <c r="C43" i="5"/>
  <c r="F43" i="5" s="1"/>
  <c r="C42" i="5"/>
  <c r="F42" i="5" s="1"/>
  <c r="C41" i="5"/>
  <c r="E41" i="5" s="1"/>
  <c r="C40" i="5"/>
  <c r="E40" i="5" s="1"/>
  <c r="C39" i="5"/>
  <c r="D39" i="5" s="1"/>
  <c r="C38" i="5"/>
  <c r="D38" i="5" s="1"/>
  <c r="C37" i="5"/>
  <c r="E37" i="5" s="1"/>
  <c r="C36" i="5"/>
  <c r="F36" i="5" s="1"/>
  <c r="C35" i="5"/>
  <c r="F35" i="5" s="1"/>
  <c r="C34" i="5"/>
  <c r="E34" i="5" s="1"/>
  <c r="C33" i="5"/>
  <c r="F33" i="5" s="1"/>
  <c r="C32" i="5"/>
  <c r="F32" i="5" s="1"/>
  <c r="C31" i="5"/>
  <c r="F31" i="5" s="1"/>
  <c r="C30" i="5"/>
  <c r="F30" i="5" s="1"/>
  <c r="C29" i="5"/>
  <c r="F29" i="5" s="1"/>
  <c r="C28" i="5"/>
  <c r="F28" i="5" s="1"/>
  <c r="F126" i="5"/>
  <c r="D121" i="5"/>
  <c r="F86" i="5"/>
  <c r="D81" i="5"/>
  <c r="D70" i="5"/>
  <c r="C5" i="2"/>
  <c r="C3" i="2"/>
  <c r="F125" i="5" l="1"/>
  <c r="E54" i="5"/>
  <c r="E118" i="5"/>
  <c r="F41" i="5"/>
  <c r="F45" i="5"/>
  <c r="D37" i="5"/>
  <c r="D61" i="5"/>
  <c r="E97" i="5"/>
  <c r="E36" i="5"/>
  <c r="D52" i="5"/>
  <c r="D73" i="5"/>
  <c r="E109" i="5"/>
  <c r="F46" i="5"/>
  <c r="E62" i="5"/>
  <c r="E78" i="5"/>
  <c r="F102" i="5"/>
  <c r="F122" i="5"/>
  <c r="E38" i="5"/>
  <c r="F66" i="5"/>
  <c r="E85" i="5"/>
  <c r="F49" i="5"/>
  <c r="D77" i="5"/>
  <c r="E60" i="5"/>
  <c r="D68" i="5"/>
  <c r="E88" i="5"/>
  <c r="D112" i="5"/>
  <c r="E28" i="5"/>
  <c r="F40" i="5"/>
  <c r="F112" i="5"/>
  <c r="E52" i="5"/>
  <c r="G52" i="5" s="1"/>
  <c r="E72" i="5"/>
  <c r="D28" i="5"/>
  <c r="D32" i="5"/>
  <c r="D44" i="5"/>
  <c r="E48" i="5"/>
  <c r="E68" i="5"/>
  <c r="D76" i="5"/>
  <c r="D84" i="5"/>
  <c r="D92" i="5"/>
  <c r="F104" i="5"/>
  <c r="F103" i="5"/>
  <c r="D36" i="5"/>
  <c r="D40" i="5"/>
  <c r="E44" i="5"/>
  <c r="D60" i="5"/>
  <c r="D64" i="5"/>
  <c r="D120" i="5"/>
  <c r="E29" i="5"/>
  <c r="D57" i="5"/>
  <c r="E93" i="5"/>
  <c r="E113" i="5"/>
  <c r="E33" i="5"/>
  <c r="F37" i="5"/>
  <c r="D41" i="5"/>
  <c r="G41" i="5" s="1"/>
  <c r="D45" i="5"/>
  <c r="D49" i="5"/>
  <c r="D53" i="5"/>
  <c r="D65" i="5"/>
  <c r="D69" i="5"/>
  <c r="E89" i="5"/>
  <c r="F54" i="5"/>
  <c r="G54" i="5" s="1"/>
  <c r="F62" i="5"/>
  <c r="G62" i="5" s="1"/>
  <c r="E70" i="5"/>
  <c r="G70" i="5" s="1"/>
  <c r="F78" i="5"/>
  <c r="D94" i="5"/>
  <c r="E98" i="5"/>
  <c r="D110" i="5"/>
  <c r="F118" i="5"/>
  <c r="G118" i="5" s="1"/>
  <c r="E30" i="5"/>
  <c r="D46" i="5"/>
  <c r="D102" i="5"/>
  <c r="E110" i="5"/>
  <c r="D126" i="5"/>
  <c r="G126" i="5" s="1"/>
  <c r="D30" i="5"/>
  <c r="F38" i="5"/>
  <c r="F34" i="5"/>
  <c r="D86" i="5"/>
  <c r="G86" i="5" s="1"/>
  <c r="E94" i="5"/>
  <c r="E58" i="5"/>
  <c r="E82" i="5"/>
  <c r="E106" i="5"/>
  <c r="E32" i="5"/>
  <c r="F58" i="5"/>
  <c r="E64" i="5"/>
  <c r="D74" i="5"/>
  <c r="D80" i="5"/>
  <c r="D90" i="5"/>
  <c r="D96" i="5"/>
  <c r="F106" i="5"/>
  <c r="G106" i="5" s="1"/>
  <c r="E120" i="5"/>
  <c r="D50" i="5"/>
  <c r="E74" i="5"/>
  <c r="E80" i="5"/>
  <c r="E90" i="5"/>
  <c r="E96" i="5"/>
  <c r="D114" i="5"/>
  <c r="F130" i="5"/>
  <c r="D42" i="5"/>
  <c r="E50" i="5"/>
  <c r="D56" i="5"/>
  <c r="E114" i="5"/>
  <c r="D128" i="5"/>
  <c r="E42" i="5"/>
  <c r="E56" i="5"/>
  <c r="D66" i="5"/>
  <c r="D104" i="5"/>
  <c r="D122" i="5"/>
  <c r="E128" i="5"/>
  <c r="D34" i="5"/>
  <c r="D48" i="5"/>
  <c r="D72" i="5"/>
  <c r="G72" i="5" s="1"/>
  <c r="D82" i="5"/>
  <c r="G82" i="5" s="1"/>
  <c r="D88" i="5"/>
  <c r="G88" i="5" s="1"/>
  <c r="D98" i="5"/>
  <c r="G98" i="5" s="1"/>
  <c r="D130" i="5"/>
  <c r="E39" i="5"/>
  <c r="F63" i="5"/>
  <c r="F79" i="5"/>
  <c r="D119" i="5"/>
  <c r="F55" i="5"/>
  <c r="F71" i="5"/>
  <c r="D75" i="5"/>
  <c r="E111" i="5"/>
  <c r="D31" i="5"/>
  <c r="F39" i="5"/>
  <c r="D47" i="5"/>
  <c r="D87" i="5"/>
  <c r="D95" i="5"/>
  <c r="F111" i="5"/>
  <c r="E119" i="5"/>
  <c r="D127" i="5"/>
  <c r="E31" i="5"/>
  <c r="E47" i="5"/>
  <c r="D55" i="5"/>
  <c r="D63" i="5"/>
  <c r="D71" i="5"/>
  <c r="D79" i="5"/>
  <c r="E87" i="5"/>
  <c r="E95" i="5"/>
  <c r="D103" i="5"/>
  <c r="D35" i="5"/>
  <c r="D91" i="5"/>
  <c r="F53" i="5"/>
  <c r="F57" i="5"/>
  <c r="F61" i="5"/>
  <c r="F65" i="5"/>
  <c r="F69" i="5"/>
  <c r="F73" i="5"/>
  <c r="F77" i="5"/>
  <c r="F81" i="5"/>
  <c r="G81" i="5" s="1"/>
  <c r="E101" i="5"/>
  <c r="E105" i="5"/>
  <c r="E117" i="5"/>
  <c r="F121" i="5"/>
  <c r="G121" i="5" s="1"/>
  <c r="D125" i="5"/>
  <c r="G125" i="5" s="1"/>
  <c r="F129" i="5"/>
  <c r="D29" i="5"/>
  <c r="D33" i="5"/>
  <c r="D85" i="5"/>
  <c r="D89" i="5"/>
  <c r="D93" i="5"/>
  <c r="D97" i="5"/>
  <c r="F101" i="5"/>
  <c r="F105" i="5"/>
  <c r="D109" i="5"/>
  <c r="D113" i="5"/>
  <c r="F117" i="5"/>
  <c r="D129" i="5"/>
  <c r="D115" i="5"/>
  <c r="D51" i="5"/>
  <c r="D67" i="5"/>
  <c r="D83" i="5"/>
  <c r="D99" i="5"/>
  <c r="D123" i="5"/>
  <c r="E127" i="5"/>
  <c r="D43" i="5"/>
  <c r="D59" i="5"/>
  <c r="D107" i="5"/>
  <c r="E35" i="5"/>
  <c r="E43" i="5"/>
  <c r="E51" i="5"/>
  <c r="E75" i="5"/>
  <c r="E83" i="5"/>
  <c r="E91" i="5"/>
  <c r="E99" i="5"/>
  <c r="E107" i="5"/>
  <c r="E115" i="5"/>
  <c r="E59" i="5"/>
  <c r="E67" i="5"/>
  <c r="E123" i="5"/>
  <c r="D100" i="5"/>
  <c r="D108" i="5"/>
  <c r="D116" i="5"/>
  <c r="D124" i="5"/>
  <c r="E76" i="5"/>
  <c r="E84" i="5"/>
  <c r="E92" i="5"/>
  <c r="E100" i="5"/>
  <c r="E108" i="5"/>
  <c r="E116" i="5"/>
  <c r="E124" i="5"/>
  <c r="G31" i="5" l="1"/>
  <c r="G68" i="5"/>
  <c r="G37" i="5"/>
  <c r="G38" i="5"/>
  <c r="G45" i="5"/>
  <c r="G61" i="5"/>
  <c r="G122" i="5"/>
  <c r="G97" i="5"/>
  <c r="G30" i="5"/>
  <c r="G46" i="5"/>
  <c r="G36" i="5"/>
  <c r="G80" i="5"/>
  <c r="G109" i="5"/>
  <c r="G66" i="5"/>
  <c r="G60" i="5"/>
  <c r="G73" i="5"/>
  <c r="G78" i="5"/>
  <c r="G28" i="5"/>
  <c r="G85" i="5"/>
  <c r="G102" i="5"/>
  <c r="G39" i="5"/>
  <c r="G71" i="5"/>
  <c r="G57" i="5"/>
  <c r="G77" i="5"/>
  <c r="G40" i="5"/>
  <c r="G49" i="5"/>
  <c r="G94" i="5"/>
  <c r="G112" i="5"/>
  <c r="G103" i="5"/>
  <c r="G32" i="5"/>
  <c r="G53" i="5"/>
  <c r="G76" i="5"/>
  <c r="G95" i="5"/>
  <c r="G63" i="5"/>
  <c r="G111" i="5"/>
  <c r="G128" i="5"/>
  <c r="G114" i="5"/>
  <c r="G74" i="5"/>
  <c r="G64" i="5"/>
  <c r="G44" i="5"/>
  <c r="G104" i="5"/>
  <c r="G55" i="5"/>
  <c r="G47" i="5"/>
  <c r="G79" i="5"/>
  <c r="G130" i="5"/>
  <c r="G42" i="5"/>
  <c r="G90" i="5"/>
  <c r="G120" i="5"/>
  <c r="G92" i="5"/>
  <c r="G29" i="5"/>
  <c r="G58" i="5"/>
  <c r="G84" i="5"/>
  <c r="G93" i="5"/>
  <c r="G115" i="5"/>
  <c r="G48" i="5"/>
  <c r="G89" i="5"/>
  <c r="G33" i="5"/>
  <c r="G65" i="5"/>
  <c r="G117" i="5"/>
  <c r="G69" i="5"/>
  <c r="G50" i="5"/>
  <c r="G123" i="5"/>
  <c r="G113" i="5"/>
  <c r="G87" i="5"/>
  <c r="G119" i="5"/>
  <c r="G96" i="5"/>
  <c r="G34" i="5"/>
  <c r="G110" i="5"/>
  <c r="G129" i="5"/>
  <c r="G56" i="5"/>
  <c r="G67" i="5"/>
  <c r="G59" i="5"/>
  <c r="G43" i="5"/>
  <c r="G101" i="5"/>
  <c r="G127" i="5"/>
  <c r="G35" i="5"/>
  <c r="G75" i="5"/>
  <c r="G91" i="5"/>
  <c r="G51" i="5"/>
  <c r="G105" i="5"/>
  <c r="G124" i="5"/>
  <c r="G107" i="5"/>
  <c r="G116" i="5"/>
  <c r="G99" i="5"/>
  <c r="G100" i="5"/>
  <c r="G83" i="5"/>
  <c r="G108" i="5"/>
</calcChain>
</file>

<file path=xl/sharedStrings.xml><?xml version="1.0" encoding="utf-8"?>
<sst xmlns="http://schemas.openxmlformats.org/spreadsheetml/2006/main" count="891" uniqueCount="403">
  <si>
    <t>Sezione I: INFORMAZIONI DI CARATTERE GENERALE</t>
  </si>
  <si>
    <t>Denominazione Ufficio (Selezione da menù a tendina)</t>
  </si>
  <si>
    <t>Segreteria del Consiglio</t>
  </si>
  <si>
    <t>Acronimo Ufficio</t>
  </si>
  <si>
    <t>UCONS</t>
  </si>
  <si>
    <t>Nominativo Dirigente (Si alimenta automaticamente all'immissione della denominazione Ufficio)</t>
  </si>
  <si>
    <t>Profilo dirigente</t>
  </si>
  <si>
    <t>Processi di competenza dell'Ufficio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</si>
  <si>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</si>
  <si>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</si>
  <si>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</si>
  <si>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</si>
  <si>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</si>
  <si>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N_PROCESSO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</si>
  <si>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</si>
  <si>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</si>
  <si>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</si>
  <si>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</si>
  <si>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</si>
  <si>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</si>
  <si>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</si>
  <si>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</si>
  <si>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</si>
  <si>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</si>
  <si>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</si>
  <si>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</si>
  <si>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</si>
  <si>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</si>
  <si>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</si>
  <si>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</si>
  <si>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</si>
  <si>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</si>
  <si>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</si>
  <si>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</si>
  <si>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 xml:space="preserve">AREA DI RISCHIO SPECIFICA: FUNZIONAMENTO ORGANI POLITICO-AMMINISTRATIVO </t>
  </si>
  <si>
    <t>Alto</t>
  </si>
  <si>
    <t>Molto bassa</t>
  </si>
  <si>
    <t>Medio</t>
  </si>
  <si>
    <t>Sulla base dell'assenza di casistica nella struttura, si ritiene che la probabilità sia molto bassa ma, in considerazione dell'impatto altissimo, il giudizio sintetico è "medio"</t>
  </si>
  <si>
    <t>n.i.</t>
  </si>
  <si>
    <t>Presidente/Funzionario</t>
  </si>
  <si>
    <t>Altissimo</t>
  </si>
  <si>
    <t>Informatizzazione del processo istruttorio utilizzo di un gestionale per il  monitoraggio delle attività dell'Ufficio</t>
  </si>
  <si>
    <t>Funzionario/Operativo</t>
  </si>
  <si>
    <t>Ufficio</t>
  </si>
  <si>
    <t>Acronimo</t>
  </si>
  <si>
    <t>Competenze</t>
  </si>
  <si>
    <t>Dirigente</t>
  </si>
  <si>
    <t>Capo Segreteria e Segreteria del Presidente</t>
  </si>
  <si>
    <t>SGPRES</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</si>
  <si>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</si>
  <si>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DINI FEDERICO</t>
  </si>
  <si>
    <t>Affari legali e contenzioso</t>
  </si>
  <si>
    <t>UCOG</t>
  </si>
  <si>
    <t>1. L’Ufficio “Affari legali e contenzioso” fornisce supporto giuridico alle strutture dell’Autorità. Assicura la gestione del contenzioso giurisdizionale mediante la predisposizione di memorie a supporto del patrocinio legale dell’Avvocatura dello Stato.</t>
  </si>
  <si>
    <t>SARDELLA ELISA</t>
  </si>
  <si>
    <t>Gare e logistica</t>
  </si>
  <si>
    <t>UGARE</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</si>
  <si>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</si>
  <si>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COLANDREA ANTONELLO</t>
  </si>
  <si>
    <t>Esercizio sistemi informativi</t>
  </si>
  <si>
    <t>UESI</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</si>
  <si>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</si>
  <si>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VARGIU FRANCESCO</t>
  </si>
  <si>
    <t>Risorse finanziarie</t>
  </si>
  <si>
    <t>URF</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</si>
  <si>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</si>
  <si>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CECCARELLI STEFANO</t>
  </si>
  <si>
    <t>Risorse umane e formazione</t>
  </si>
  <si>
    <t>URU</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</si>
  <si>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</si>
  <si>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DE TULLIO MARIA VELINKA</t>
  </si>
  <si>
    <t>Uffici del Presidente</t>
  </si>
  <si>
    <t>Pianificazione e analisi flussi informativi e documentali</t>
  </si>
  <si>
    <t>UFID</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</si>
  <si>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</si>
  <si>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BONETTI VINCENZO</t>
  </si>
  <si>
    <t>Precontenzioso e pareri</t>
  </si>
  <si>
    <t>UPAG</t>
  </si>
  <si>
    <t>1.      L’Ufficio “Precontenzioso e pareri”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</si>
  <si>
    <t>CHIMENTI MARIA LUISA</t>
  </si>
  <si>
    <t>Regolazione contratti pubblici</t>
  </si>
  <si>
    <t>URCP</t>
  </si>
  <si>
    <t xml:space="preserve">2.      L’Ufficio “Regolazione contratti pubblici”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</si>
  <si>
    <t>CUCCHIARELLI ALBERTO</t>
  </si>
  <si>
    <t>Standardizzazione documenti di gara</t>
  </si>
  <si>
    <t>USDG</t>
  </si>
  <si>
    <t>3.      L’Ufficio “Standardizzazione documenti di gara” cura la predisposizione e l'aggiornamento dei bandi-tipo, capitolati-tipo, contratti-tipo nonché dei documenti contrattuali di gara standard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</si>
  <si>
    <t>CANDIA ADOLFO</t>
  </si>
  <si>
    <t>Uffici del Segretario generale</t>
  </si>
  <si>
    <t>Osservatorio dei contratti pubblici ed analisi economiche</t>
  </si>
  <si>
    <t>UOSA</t>
  </si>
  <si>
    <t>4.      L’Ufficio “Osservatorio dei contratti pubblici ed analisi economiche” svolge le attività finalizzate alla raccolta dei dati informativi concernenti i contratti pubblici e le società di ingegneria, il sistema di qualificazione, ivi compresi i C.E.L.; assicura il data quality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</si>
  <si>
    <t>CIMINO ADRIANA</t>
  </si>
  <si>
    <t>Rilevazione e monitoraggio prezzi di riferimento contratti pubblici</t>
  </si>
  <si>
    <t>USPEND</t>
  </si>
  <si>
    <t>5.      L’Ufficio “Rilevazione e monitoraggio prezzi di riferimento contratti pubblici”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spending review nei contratti pubblici. Cura la gestione del protocollo di intesa con il MEF relativo alla spending review.</t>
  </si>
  <si>
    <t>SBICCA FABRIZIO</t>
  </si>
  <si>
    <t>Programmazione e Sviluppo delle Banca Dati, piattaforma digitale e Servizi IT</t>
  </si>
  <si>
    <t>UPSIT</t>
  </si>
  <si>
    <t>6.      L’Ufficio “Programmazione e sviluppo delle Banche dati, piattaforma digitale e Servizi IT”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privacy. Definisce gli standard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Open data. Svolge le funzioni di Program e Project Management ICT. Cura la progettazione, lo sviluppo e la gestione tecnica dei siti web dell’ANAC.</t>
  </si>
  <si>
    <t>FULIGNI STEFANO</t>
  </si>
  <si>
    <t>Qualificazione stazioni appaltanti</t>
  </si>
  <si>
    <t>USA</t>
  </si>
  <si>
    <t>7.      L’Ufficio “Qualificazione stazioni appaltanti” gestisce il sistema di qualificazione delle stazioni appaltanti, l’albo dei commissari di gara e l'elenco delle amministrazioni aggiudicatrici e degli enti aggiudicatori che operano mediante affidamenti diretti nei confronti di proprie società in house ai sensi dell’art. 192 del Codice dei contratti pubblici; cura l’accreditamento e la gestione dell’elenco dei soggetti aggregatori.</t>
  </si>
  <si>
    <t>ZAINO ALBERTO</t>
  </si>
  <si>
    <t>Vigilanza sulle SOA</t>
  </si>
  <si>
    <t>UVSOA</t>
  </si>
  <si>
    <t xml:space="preserve">8.      L’Ufficio “Vigilanza sulle SOA”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</si>
  <si>
    <t>TUNNO ALOISIO ANNA</t>
  </si>
  <si>
    <t>Vigilanza e qualificazione operatori economici</t>
  </si>
  <si>
    <t>UVOE</t>
  </si>
  <si>
    <t xml:space="preserve">9.      L’Ufficio “Vigilanza e qualificazione operatori economici”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</si>
  <si>
    <t>TRAVAGLINO VINCENZO</t>
  </si>
  <si>
    <t>Uffici Area Vigilanza</t>
  </si>
  <si>
    <t>Vigilanza collaborativa e vigilanze speciali</t>
  </si>
  <si>
    <t>UVS</t>
  </si>
  <si>
    <t>10.  L’Ufficio “Vigilanza collaborativa e vigilanze speciali”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</si>
  <si>
    <t>ROMANO FILIPPO</t>
  </si>
  <si>
    <t>Vigilanza lavori</t>
  </si>
  <si>
    <t>UVLA</t>
  </si>
  <si>
    <t>11.  L’Ufficio “Vigilanza lavori pubblici”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</si>
  <si>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PIERDOMINICI ALESSANDRO</t>
  </si>
  <si>
    <t>Vigilanza contratti di Partenariato Pubblico Privato</t>
  </si>
  <si>
    <t>UVPPP</t>
  </si>
  <si>
    <t>12.  L’Ufficio “Vigilanza sui contratti di partenariato pubblico privato”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</si>
  <si>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MICONI LEONARDO</t>
  </si>
  <si>
    <t>Vigilanza servizi e forniture</t>
  </si>
  <si>
    <t>UVSF</t>
  </si>
  <si>
    <t>13.  L’Ufficio “Vigilanza servizi e forniture”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</si>
  <si>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CICCONE MAURIZIO</t>
  </si>
  <si>
    <t>Vigilanza centrali committenza concessioni di servizi</t>
  </si>
  <si>
    <t>UVCS</t>
  </si>
  <si>
    <t>14.  L’Ufficio “Vigilanza centrali committenza e concessioni di servizi” vigila sui contratti affidati dalle centrali di committenza e dai soggetti aggregatori; vigila sull’affidamento delle concessioni di servizi, nonché sulle attività dei concessionari; vigila sugli affidamenti nell'ambito dei servizi pubblici locali, delle società partecipate ed in house.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</si>
  <si>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 xml:space="preserve">REALE UMBERTO </t>
  </si>
  <si>
    <t>Sanzioni contratti pubblici</t>
  </si>
  <si>
    <t>USAN</t>
  </si>
  <si>
    <t>15.  L’Ufficio “Sanzioni contratti pubblici”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</si>
  <si>
    <t>ANNUVOLO AMALIA</t>
  </si>
  <si>
    <t>P.N.A. e Regolazione anticorruzione e trasparenza</t>
  </si>
  <si>
    <t>URAC</t>
  </si>
  <si>
    <t xml:space="preserve">16.  L’Ufficio “PNA e regolazione anticorruzione e trasparenza”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</si>
  <si>
    <t>MIDENA ELISABETTA</t>
  </si>
  <si>
    <t>Vigilanza misure anticorruzione</t>
  </si>
  <si>
    <t>UVMAC</t>
  </si>
  <si>
    <t>17.  L’Ufficio “Vigilanza misure anticorruzione” 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</si>
  <si>
    <t>TORCHIO NICOLETTA</t>
  </si>
  <si>
    <t>Uffici Area Regolazione</t>
  </si>
  <si>
    <t>Vigilanza sugli obblighi di trasparenza</t>
  </si>
  <si>
    <t>UVOT</t>
  </si>
  <si>
    <t>18.  L’Ufficio “Vigilanza sugli obblighi di trasparenza” svolge - d'ufficio o su segnalazione - la vigilanza in materia di trasparenza. Procede, se necessario, all’irrogazione delle sanzioni amministrative in caso di violazioni sull'esatto adempimento degli obblighi di pubblicazione e rispetto della normativa in materia di trasparenza.</t>
  </si>
  <si>
    <t xml:space="preserve">MORGANTE TIZIANA </t>
  </si>
  <si>
    <t>Vigilanza sulla imparzialità dei funzionari pubblici</t>
  </si>
  <si>
    <t>UVIF</t>
  </si>
  <si>
    <t>19.  L’Ufficio “Vigilanza sulla imparzialità dei funzionari pubblici” svolge, d'ufficio o su segnalazione, la vigilanza sull’incompatibilità e inconferibilità degli incarichi pubblici, nonché sul rispetto dei codici di comportamento sia su iniziativa dell’ufficio, sia su segnalazione.  Gestisce le segnalazione dei whistleblowers. Provvede all’irrogazione di sanzioni amministrative nel caso in cui il soggetto obbligato ometta l'adozione dei codici di comportamento.</t>
  </si>
  <si>
    <t>GRASSINI MARIA</t>
  </si>
  <si>
    <t>Dirigente di staff al Presidente di I Fascia</t>
  </si>
  <si>
    <t>DIRSTAFFPRESIF</t>
  </si>
  <si>
    <t>1.      I dirigenti con incarico di staff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</si>
  <si>
    <t>IVAGNES MAURIZIO</t>
  </si>
  <si>
    <t>Dirigente di staff al Presidente di II Fascia</t>
  </si>
  <si>
    <t>DIRSTAFFPRESIIF</t>
  </si>
  <si>
    <t>LATAGLIATA MIRTA</t>
  </si>
  <si>
    <t>Staff - Studi, legislazione e Commissariamenti</t>
  </si>
  <si>
    <t>STAFFPRES</t>
  </si>
  <si>
    <t>1.      Lo staff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</si>
  <si>
    <t>-</t>
  </si>
  <si>
    <t>Stampa e comunicazione</t>
  </si>
  <si>
    <t>COMUN</t>
  </si>
  <si>
    <t>1.      L’unità organizzativa denominata “Stampa e comunicazione” supporta il Portavoce nelle funzioni di competenza. In particolare, l’Unità provvede:   alla gestione  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</si>
  <si>
    <t>Segreteria e staff del Consiglio</t>
  </si>
  <si>
    <t>La “Segreteria e Staff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</si>
  <si>
    <t>Dirigenti in staff al Segretario generale</t>
  </si>
  <si>
    <t>DIRSTAFFSG</t>
  </si>
  <si>
    <t>1.      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</si>
  <si>
    <t>RENZI/PONZONE</t>
  </si>
  <si>
    <t>Staff del Segretario generale</t>
  </si>
  <si>
    <t>STAFFSG</t>
  </si>
  <si>
    <t xml:space="preserve">Lo staff del Segretario Generale cura le pratiche che questi intende gestire direttamente; supporta il Segretario Generale nell’organizzazione e lo sviluppo delle risorse umane, nel monitoraggio del Piano triennale di prevenzione della corruzione e del Programma triennale per la trasparenza e l'integrità, al fine di garantirne la coerenza con il ciclo della performance e del bilancio. </t>
  </si>
  <si>
    <t>Struttura tecnica permanente di valutazione delle performance</t>
  </si>
  <si>
    <t>STVP</t>
  </si>
  <si>
    <t>1.      La “Struttura tecnica permanente di valutazione delle performance” assicura il necessario supporto all’OIV, nell’elaborazione dei piani gestionali e delle performance, quale “interfaccia tecnica‟ tra l’Organismo di valutazione e i dirigenti. Supporta il Segretario generale, nell’aggiornamento del Sistema di misurazione e valutazione della performance e l’OIV, nella fase di monitoraggio e audit sul suo corretto funzionamento.</t>
  </si>
  <si>
    <t>Organo per i procedimenti disciplinari</t>
  </si>
  <si>
    <t>OPD</t>
  </si>
  <si>
    <t>1.      Presso il Segretario Generale opera un organo collegiale, diretto dallo stesso, che ai sensi dell’art. 55-bis del d.lgs. n. 165/2001 è competente per i procedimenti disciplinari.</t>
  </si>
  <si>
    <t>Segreteria del Segretario generale</t>
  </si>
  <si>
    <t>SGSEG</t>
  </si>
  <si>
    <t>1.      La Segreteria si occupa della gestione dell’agenda e dei flussi informativi interni ed esterni e provvede al coordinamento degli impegni ed alla predisposizione di quanto occorra per i suoi interventi istituzionali. Cura il funzionamento della biblioteca.</t>
  </si>
  <si>
    <t>Camera arbitrale</t>
  </si>
  <si>
    <t>ARBIT</t>
  </si>
  <si>
    <t>1.    La Camera arbitrale cura annualmente la rilevazione dei dati emergenti dal contenzioso in materia di contratti pubblici e li trasmette all'Autorità e alla cabina di regia di cui all’art. 212 del dlgs. 18 aprile 2016, n. 50.</t>
  </si>
  <si>
    <t>Unità operativa speciale EXPO</t>
  </si>
  <si>
    <t>UOS</t>
  </si>
  <si>
    <t>1.      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</si>
  <si>
    <t>Responsabilità</t>
  </si>
  <si>
    <t xml:space="preserve">Consiglio </t>
  </si>
  <si>
    <t>Presidente</t>
  </si>
  <si>
    <t xml:space="preserve">Dirigente </t>
  </si>
  <si>
    <t>Consiglio</t>
  </si>
  <si>
    <t>Dirigente ispettore</t>
  </si>
  <si>
    <t>Dirigente di I fascia in staff</t>
  </si>
  <si>
    <t>Dirigente/Funzionario</t>
  </si>
  <si>
    <t>Funzionario</t>
  </si>
  <si>
    <t>Operativo</t>
  </si>
  <si>
    <t>Attività</t>
  </si>
  <si>
    <t>Tipologia di attività attività discrezionale</t>
  </si>
  <si>
    <t>Vincolata</t>
  </si>
  <si>
    <t>Normativa</t>
  </si>
  <si>
    <t>Discrezionale</t>
  </si>
  <si>
    <t xml:space="preserve">Regolamento interno dell’Ufficio </t>
  </si>
  <si>
    <t>Atto dell’Autorità o del Presidente</t>
  </si>
  <si>
    <t>Responsabile struttura tecnica permanente di supporto all’OIV</t>
  </si>
  <si>
    <t>Prassi dell’Ufficio</t>
  </si>
  <si>
    <t>Normativa/ Regolamento interno dell’Ufficio</t>
  </si>
  <si>
    <t>Normativa/ Atto dell’Autorità o del Presidente</t>
  </si>
  <si>
    <t>Regolamento interno dell’Ufficio/ Atto dell’Autorità o del Presidente</t>
  </si>
  <si>
    <t>Bassa</t>
  </si>
  <si>
    <t>Media</t>
  </si>
  <si>
    <t>Alta</t>
  </si>
  <si>
    <t>Altissima</t>
  </si>
  <si>
    <t>nascondere</t>
  </si>
  <si>
    <t>Risultato</t>
  </si>
  <si>
    <t xml:space="preserve">Alto </t>
  </si>
  <si>
    <t>SGCONS</t>
  </si>
  <si>
    <t>Trasmissione dei deliberati consiliari agli Uffici ai fini della loro esecuzione</t>
  </si>
  <si>
    <t>Predisposzizione dell'OdG del Consiglio, ivi inclusa l'assegnazione dei relatori su disposizione del Presidente, e  pubblicazione interna</t>
  </si>
  <si>
    <t xml:space="preserve">Accesso al sistema GAC per la visualizzazione e verifica delle proposte  e documentazione inserite dagli Uffici per l'adunanza </t>
  </si>
  <si>
    <t>Ricerca dei precedenti ed inserimento dei rinvii</t>
  </si>
  <si>
    <t xml:space="preserve"> blocco della facoltà di inserimento degli Uffici e predisposizone dell'OdDg mediante sistematizzazione per materia ed argomento delle questioni proposte</t>
  </si>
  <si>
    <t xml:space="preserve">Sottoposizione dell'OdG al Presidente per l'approvazione e l'assegnazione dei relatori </t>
  </si>
  <si>
    <t>Completamento dell'inserimento dei dati in GAC ai fini della formazione del testo ufficiale dell'OdG</t>
  </si>
  <si>
    <t>sottoposizione alla firma del Presidente</t>
  </si>
  <si>
    <t xml:space="preserve">trasmissione dell'OdG ai Consiglieri ed al SG </t>
  </si>
  <si>
    <t xml:space="preserve"> Scarsa responsabilizzazione interna</t>
  </si>
  <si>
    <t xml:space="preserve"> Gestione iter documentale per lo svolgimento delle riunioni del Consiglio</t>
  </si>
  <si>
    <t xml:space="preserve">Accesso al sistema GAC per la visualizzazione e verifica dell'integrità della documentazione afferente alle  proposte  inserite dagli Uffici per l'adunanza </t>
  </si>
  <si>
    <t>Sulla base delle richieste degli Uffici proponenti, autorizzazione all'integrazione della proposta nel sistema informatco GAC e verifica successiva</t>
  </si>
  <si>
    <t xml:space="preserve"> Su richeista del Presidente inserimento nel GAC e quindi in ODG della documentazione afferente alle Comunicazioni del Presidente</t>
  </si>
  <si>
    <t xml:space="preserve"> Su richeista degli Uffici e previa autorizzazione del Presidente, inserimento nel GAC e quindi in ODG della documentazione afferente alle Varie ed Eventuali</t>
  </si>
  <si>
    <t xml:space="preserve"> Gestione delle questioni urgenti ai fini dell'integrazione dell'OdG del Consiglio </t>
  </si>
  <si>
    <t xml:space="preserve"> Partecipazione alle adunanze del Consiglio con funzione di Segretario verbalizzante</t>
  </si>
  <si>
    <t xml:space="preserve"> Predisposizione del verbale delle adunanze del Consiglio</t>
  </si>
  <si>
    <t xml:space="preserve"> Distribuzione del verbale del Consiglio ai Consiglieri, almeno die giorni prima dell'adunanza successiva</t>
  </si>
  <si>
    <t>Ufficio non dirigenziale di diretta collaborazione con il Presidente</t>
  </si>
  <si>
    <t>Riscontro alle richieste rivevute, con i mezzi sopra indicati</t>
  </si>
  <si>
    <t>Ricezione via posta elettronica e per telefono delle richieste degli Uffici sulle procedure operative e sulle modalità di assolvimento all'inserimento atti  in GAC</t>
  </si>
  <si>
    <t xml:space="preserve"> Verifica del corretto adempimento degli Uffici a seguito dei chiarimenti forniti, ai fini del corretto inserimento in GAC</t>
  </si>
  <si>
    <t>Supporto agli Uffici per adempimenti relativi alla predisposizione dell'ordine del giorno e per l'esecuzione degli adempimenti del Consiglio</t>
  </si>
  <si>
    <t>Ricezione via posta elettronica e per telefono delle richieste degli Uffici  sulle corrette modalità di adempimento ai deliberati consiliari</t>
  </si>
  <si>
    <t xml:space="preserve">Accesso al sistema GAC per la visualizzazione e verifica dell'integrità della documentazione, nonché della adeguata motivazione d'urgenza  afferente alle  proposte d  inserite dagli Uffici per l'adunanza ai fini della predisposizione dell'integrazione dell'OdG </t>
  </si>
  <si>
    <t xml:space="preserve"> Formazione del documento recante Integrazione dell'OdG del Consiglio con indicazione, per ciascun punto inserito delle motivazioni di urgenza e del relativo riscontro effetuato dalla Segreteria del Consiglio.</t>
  </si>
  <si>
    <t xml:space="preserve">Sottoposizione dellintegrazione dell'OdG al Presidente per l'approvazione e l'assegnazione dei relatori </t>
  </si>
  <si>
    <t xml:space="preserve">trasmissione dell'integrazione dell'OdG ai Consiglieri, al SG ed al personale </t>
  </si>
  <si>
    <t>Inserimento in GAC dell'integrazione dell'OdG e dei Relatori e Pubblicazione</t>
  </si>
  <si>
    <t>Pubblicazione OdG e diffusione a tutto il personale</t>
  </si>
  <si>
    <t xml:space="preserve"> Gestione delle questioni riservate da sottoporre all'attenzione del Consiglio in base alla Circolare del SG prot. 27659 del 6.4.2021</t>
  </si>
  <si>
    <t>Verifica, tramite apposito applicativo informatico, in fase di predisposizione dell'OdG, della riconducibilità, anche indiretta, di tutti gli operatori economici coinvolti nella questione sottoposta dall'Ufficio per la trattazione del Consiglio, alla lista connessa alle misure per prevenire i conflitti di interesse</t>
  </si>
  <si>
    <t>nell'ipotesi in cui l'operatore economico è presente nella lista sopra citata, segnalazione al Presidente ai finid ell'assegnazione del Relatore del punto in OdG e del carattere  RISERVATO al medesimo punto;</t>
  </si>
  <si>
    <t xml:space="preserve"> Adozione delle specifiche modalità di invio ai Presidente, ai Consiglieri ed al SG della documentazione relativa al punto RISERVATO ai fini della trattazione in Consiglio</t>
  </si>
  <si>
    <t xml:space="preserve"> Adozione, nel corso della verbalizzazione delle adunanze del Consiglio, delle misure necessarie a separare la verbalizzazione del punto RISERVATO dalla verbalizzazione ordinaria</t>
  </si>
  <si>
    <t>Supporto agli Uffici competenti in relazione alla questione RISERVATA ai fini del corretto adempimento delle disposizioni della Circolare 27659/2021</t>
  </si>
  <si>
    <t>Presenza alle adunanze del Consiglio</t>
  </si>
  <si>
    <t>Verbalizzazione durante le adunanze del Consiglio</t>
  </si>
  <si>
    <t xml:space="preserve"> Supporto al Presidente ed al Consiglio, in corso di Adunanza, nelle attività necessarie (reperimento precedenti; reperimento documentazione in GAC; convocazione dei dirigenti)</t>
  </si>
  <si>
    <t>Predisposizione della bozza di verbale sulla base delle proposte inserite in GAC dagli Uffici</t>
  </si>
  <si>
    <t>Verbalizzazione in fase di adunanza sulla base della discussione e delle indicazioni del Presidente</t>
  </si>
  <si>
    <t xml:space="preserve"> Revisione e predisposizione del documento- verbale all'esito dell'Adunanza</t>
  </si>
  <si>
    <t xml:space="preserve"> Invio al Segretario Generale del documento-verbale per le Sue oservazioni e integrazioni</t>
  </si>
  <si>
    <t>Trasmissione al Presidente del documento-verbale come revisionato dal SG</t>
  </si>
  <si>
    <t>Definizione del Verbalein base alle indicazioni del Presidente</t>
  </si>
  <si>
    <t>Numerazione e deposito del verbale presso la Segreteria del Consiglio</t>
  </si>
  <si>
    <t>Invio del verbale per la firma del SG e del Presidente</t>
  </si>
  <si>
    <t>Funzionario/operativo</t>
  </si>
  <si>
    <t xml:space="preserve">Inserimento del Verbale nell'Archivio dei verbali dell'Autroità </t>
  </si>
  <si>
    <t xml:space="preserve"> Numerazione, deposito,  conservazione  e pubblicazione dei verbali originali delle adunanze del Consiglio</t>
  </si>
  <si>
    <t xml:space="preserve">Pubblicazione dei verbali delle adunanze del Consiglio  </t>
  </si>
  <si>
    <t>secretazione nei casi indicati dal Presidente</t>
  </si>
  <si>
    <t xml:space="preserve"> Entro due giorni prima dell'adunaza successuiva, Distribuzione del verbale del Consiglio ai Consiglieri ai fini della definitiva approvazione in detta adunanza</t>
  </si>
  <si>
    <t>Osservanza delle procedure di secretazione ove necessario</t>
  </si>
  <si>
    <t>inserimento telematico in GAC dei deliberati consiliari relativi a ciascun punto trattato, ivi include Comunicazioni del Presidente e Varie ed Eventuali</t>
  </si>
  <si>
    <t>Formale chiusura telematica del l'Adunanza in GAC</t>
  </si>
  <si>
    <t>Assegnazione ad Uffici con competenza concorrente sulla base del deliberato</t>
  </si>
  <si>
    <t xml:space="preserve"> Invio dei deliberati consiliari via mail ai soggetti competenti (Uffici, Dirigenti, Funzionari), quando necessario</t>
  </si>
  <si>
    <t xml:space="preserve"> Richiesta di verifica al SG dei deliberati inseriti ed approvazione telematica all'esito della quale il sistema GAC invia automaticamente agli Uffici i deliberati inseriti dalla Segreteria del Consiglio</t>
  </si>
  <si>
    <t xml:space="preserve">  Monitoraggio periodico della esecuzione degli adempimenti consiliari (interlocuzione con Uffici, verifica, predisposuizione del relativo appunto da sottoporre al SG)</t>
  </si>
  <si>
    <t>Accesso al sistema GAC per la visualizzazione degli adempimenti, in capo agli Uffici, scaduti</t>
  </si>
  <si>
    <t>Sulla base dell'esito della sopra indicata verifica, invio della mail di sollecito ai dirigenti interessati</t>
  </si>
  <si>
    <t xml:space="preserve"> Nuovo accesso al sistema GAC al fine di verifcare, all'esito della mail di sollacito, se gli Uffici hanno provveduto ad adempiere</t>
  </si>
  <si>
    <t xml:space="preserve"> Presidposizione dell'appunto riepilogativo del Monitoraggio periodico effettuato, da sottoporre al SG</t>
  </si>
  <si>
    <t xml:space="preserve"> Gestione e conservazione delle delibere del Consiglio </t>
  </si>
  <si>
    <t>Formattazione e numerazione delle delibere approvate dal Consiglio, trasmesse dal SG a seguito della sua verifica di   conformità al deliberato</t>
  </si>
  <si>
    <t>trasmisisione a mezzo di posta elettronica all'Ufficio competente delle delibere per l'acquisizione della sigla  del dirigente</t>
  </si>
  <si>
    <t xml:space="preserve">Ricezione, a mezzo di posta elettronica, delle delibere siglate dai dirigenti e successivo invio, stezzo mezzo, del documento alla Segreteria del SG per la sigla del SG </t>
  </si>
  <si>
    <t xml:space="preserve">Ricezione, a mezzo di posta elettronica, delle delibere siglate dal SG e dal Presidente </t>
  </si>
  <si>
    <t>Deposito delle delibere a mezzo di apposizione della firma del Segretario verbalizzante</t>
  </si>
  <si>
    <t>Inserimento delle delibere nel Registro delle delibere presso la Segreteria del Consiglio</t>
  </si>
  <si>
    <t>Tenuta e conservazione del Registro delle Delibere presso la Segreteria del Consiglio</t>
  </si>
  <si>
    <t xml:space="preserve"> Gestione delle istanze di accesso ai verbali del Consiglio e agli atti del Consiglio</t>
  </si>
  <si>
    <t xml:space="preserve">Ricezione, tramite protocollo, dagli Uffici delle istanze di accesso agli atti, trattae a loro cura, che riguardano i verbali o i deliberati del Consiglio </t>
  </si>
  <si>
    <t>Presdisposizione dell'estratto del verbale richiesto in copia confrorme</t>
  </si>
  <si>
    <t xml:space="preserve"> Firma dell'estretatto del verbale a cura del Segretario verbalizzante</t>
  </si>
  <si>
    <t xml:space="preserve">Conservazione di copia dell'estratto del verbale rilasciato, nella cartella dedicata </t>
  </si>
  <si>
    <t xml:space="preserve"> Invio tramite protocollo dell'estratto del verbale, in copia conforme, all'Ufficio richiedente</t>
  </si>
  <si>
    <t xml:space="preserve"> Monitoraggio degli adempimenti assegnati per protocollo alla Segreteria del Consiglio e gestione</t>
  </si>
  <si>
    <t>Esame quotidiano delle note/richieste/appunti assegnati tramite protocollo alla Segreteria del Consiglio</t>
  </si>
  <si>
    <t>Gestione e trattazione delle questioni che lo richiedono con eventuale predisposizione di atti/documenti relativi</t>
  </si>
  <si>
    <t xml:space="preserve"> Archiviazione  delle questioni trattate tramite messa agli atti</t>
  </si>
  <si>
    <t>Riassegnazione, quando necessario per competenza agli Uffici</t>
  </si>
  <si>
    <t xml:space="preserve"> 1. Ritardo nella trattazione;  </t>
  </si>
  <si>
    <t xml:space="preserve"> Cura della pubblicazione degli atti a valenza generale sulla Gazzetta Ufficiale o nelle altre forme di legge, previa acquisizione della documentazione in formato elettronico dagli Uffici</t>
  </si>
  <si>
    <t>Individuazione, sulla base del verbale dell'adunanza del Consiglio, degli atti che necessitano di pubblicazione in GU o nelle altre forme di legge</t>
  </si>
  <si>
    <t>Presdisposizione della nota di trasmissione dell'atto alla GU</t>
  </si>
  <si>
    <t xml:space="preserve"> Invio tramite pec alla GU della notadi trasmissione  protocollata e dei relativi allegati</t>
  </si>
  <si>
    <t xml:space="preserve"> Invio tramite posta elettronica alla GU della richiesta di pubblicazione protocolalta e dei relativi allegati in formato word e pdf</t>
  </si>
  <si>
    <t>gestione dei rapporti con la GU</t>
  </si>
  <si>
    <t xml:space="preserve"> 1. Ritardo nell'invio degli atti per la pubblicazione;  </t>
  </si>
  <si>
    <t xml:space="preserve"> Gestione operativa e proposte di implementazione e manutenzione evolutiva a fini di efficientamento del sistema GAC</t>
  </si>
  <si>
    <t>Raccolta delle istanze degli Uffici relative all'impelmentazione del GAC</t>
  </si>
  <si>
    <t>Riunione periodica della Segretria del Consiglio al fine di individuare  eventuali criticità nell'utilizzo del GAC o proposte di implementazione ed efficentamento</t>
  </si>
  <si>
    <t xml:space="preserve"> Predisposizione periodica di un elenco contenente tutte le richieste di manutenzione / implementazione del GAC come sopra raccolte e trasmissione all'Ufficio competente</t>
  </si>
  <si>
    <t xml:space="preserve"> Riunione con l'Ufficio competente al fine di individuare le modifiche e le tempistiche di attuazione. </t>
  </si>
  <si>
    <t>Verifica dell'implementazione delle modifiche richieste</t>
  </si>
  <si>
    <t>Riunionio formative</t>
  </si>
  <si>
    <t xml:space="preserve"> 1. Ritardo o omissione nell'impulso a detta attività;  </t>
  </si>
  <si>
    <t>Predisposizione di un appunto per il Presidente recante le proposte di calendarizzazione</t>
  </si>
  <si>
    <t>Approvazione, da parte del Consiglio, su proposta del Presidente, dell'appunto come sopra predisposto e verbalizzazione</t>
  </si>
  <si>
    <t>Inserimento in GAC del Calendario delle adunanze approvato</t>
  </si>
  <si>
    <t xml:space="preserve"> Diffusione, tramite posta elettronica, ai dirigenti, del Calendario approvato, ai fini dell'organizzazione di competenza per l'inserimento delle proposte all'attenzione dell'Adunanza del Consglio </t>
  </si>
  <si>
    <t>Esame ed approfondimenti di questioni indicate dal Presidente relative alle competenze della Segreteria del Consiglio ed alla gestione degli atti e processi relativi</t>
  </si>
  <si>
    <t>Ricerca ed estrazione di precedenti e deliberati consiliari su richiesta del Presidente o, per Suo tramite, del Consiglio, dei Consiglieri, o del SG</t>
  </si>
  <si>
    <t xml:space="preserve"> Formulazione di proposte ed appunti alla luce degli approfondimenti e delle ricerche effettuate, come sopra indicato</t>
  </si>
  <si>
    <t xml:space="preserve"> Cura degli adempimenti successivi alle proposte formulate, su indicazione del Presidente.</t>
  </si>
  <si>
    <t xml:space="preserve"> Gestione e conservazione dei Comunicati del Presidente</t>
  </si>
  <si>
    <t>Formattazione e numerazione dei Comunicati del Presidente, approvati dal Consiglio, trasmessi dal SG a seguito della sua verifica di   conformità al deliberato</t>
  </si>
  <si>
    <t>trasmisisione a mezzo di posta elettronica all'Ufficio competente dei Comunicati del Presidente per l'acquisizione della sigla  del dirigente</t>
  </si>
  <si>
    <t xml:space="preserve">Ricezione, a mezzo di posta elettronica, dei Comunicati siglati dal dirigente dai dirigenti e successivo invio, stezzo mezzo, del documento alla Segreteria del SG per la sigla del SG </t>
  </si>
  <si>
    <t xml:space="preserve">Ricezione, a mezzo di posta elettronica, dei Comunicati siglati dal SG e dal Presidente </t>
  </si>
  <si>
    <t>Deposito dei Comunicati del Presidente a mezzo di apposizione della firma del Segretario verbalizzante</t>
  </si>
  <si>
    <t>Inserimento dei Comunicati del Presidente nell'apposito Registro presso la Segreteria del Consiglio</t>
  </si>
  <si>
    <t>Tenuta e conservazione del Registro dei Comunicati del Presidente presso la Segreteria del Consiglio</t>
  </si>
  <si>
    <t>Formattazione e numerazione degli Atti di Segnalazione approvati dal Consiglio, trasmessi dal SG a seguito della sua verifica di   conformità al deliberato</t>
  </si>
  <si>
    <t>trasmisisione a mezzo di posta elettronica all'Ufficio competente - e per conoscenza ad URIS quando non autore dell'atto -degli atti di Segnalazione  per l'acquisizione della sigla  del dirigente</t>
  </si>
  <si>
    <t xml:space="preserve">Ricezione, a mezzo di posta elettronica, degli Atti di Segnalazione siglati dai dirigenti e successivo invio, stezzo mezzo, del documento alla Segreteria del SG per la sigla del SG </t>
  </si>
  <si>
    <t xml:space="preserve">Ricezione, a mezzo di posta elettronica, degli Atti di Segnalazione siglati dal SG e dal Presidente </t>
  </si>
  <si>
    <t>Deposito degli Atti di Segnalazione a mezzo di apposizione della firma del Segretario verbalizzante</t>
  </si>
  <si>
    <t>Trasmissione dei Comunicati del Presidente, firmati e depositati, agli Uffici per gli adempimenti conseguenti</t>
  </si>
  <si>
    <t>Trasmissione degli Atti di Segnalazione firmati e depositati,  agli Uffici per gli adempimenti conseguenti</t>
  </si>
  <si>
    <t>Trasmissione delle delibere, firmate e depositate, agli Uffici per gli adempimenti conseguenti</t>
  </si>
  <si>
    <t>Inserimento degli atti di Segnalazione nel Registro  presso la Segreteria del Consiglio, in raccordo con URIS</t>
  </si>
  <si>
    <t>Tenuta e conservazione degli Atti di Segnalazione presso la Segreteria del Consiglio, in raccordo con URIS</t>
  </si>
  <si>
    <t xml:space="preserve"> Gestione e conservazione degli Atti di Segnalazione, in raccordo con URIS</t>
  </si>
  <si>
    <t xml:space="preserve"> Periodica proposta al Presidente, predisposizione e diffusione del Calendario delle adunanze del Consiglio</t>
  </si>
  <si>
    <t xml:space="preserve"> Supporto al Presidente per ogni altro adempimento in relazione all'attività del Consiglio ed all'esecuzione delle decisioni</t>
  </si>
  <si>
    <t>Benchè, sulla base dell'assenza di casistica nella struttura, si può ritenere che la probabilità sia molto bassa  in considerazione dell'impatto, afferendo l'attività a processi strategici per l'azione ed il buon andamento di ANAC,   il giudizio sintetico è "altissmo"</t>
  </si>
  <si>
    <t xml:space="preserve">formazione </t>
  </si>
  <si>
    <t>Codice di comportamento dei dipendenti ANAC;</t>
  </si>
  <si>
    <t>Misure di disciplina del conflitto di interesse: obblighi di comunicazione e astensione</t>
  </si>
  <si>
    <t>confronto con il Presidente</t>
  </si>
  <si>
    <t>Misure di trasparenza e di semplificazione</t>
  </si>
  <si>
    <t>1. Predisposzizione dell'OdG del Consiglio, ivi inclusa l'assegnazione dei relatori su disposizione del Presidente, e  pubblicazione interna</t>
  </si>
  <si>
    <t>2. Gestione iter documentale per lo svolgimento delle riunioni del Consiglio</t>
  </si>
  <si>
    <t>3. Supporto agli Uffici per adempimenti relativi alla predisposizione dell'ordine del giorno e per l'esecuzione degli adempimenti del Consiglio</t>
  </si>
  <si>
    <t xml:space="preserve">4. Gestione delle questioni urgenti ai fini dell'integrazione dell'OdG del Consiglio </t>
  </si>
  <si>
    <t>5. Gestione delle questioni riservate da sottoporre all'attenzione del Consiglio in base alla Circolare del SG prot. 27659 del 6.4.2021</t>
  </si>
  <si>
    <t>6. Partecipazione alle adunanze del Consiglio con funzione di Segretario verbalizzante</t>
  </si>
  <si>
    <t>7. Predisposizione del verbale delle adunanze del Consiglio</t>
  </si>
  <si>
    <t>8. Numerazione, deposito e conservazione dei verbali originali delle adunanze del Consiglio</t>
  </si>
  <si>
    <t>10. Trasmissione dei deliberati consiliari agli Uffici ai fini della loro esecuzione</t>
  </si>
  <si>
    <t xml:space="preserve">11, Monitoraggio periodico della esecuzione degli adempimenti consiliari </t>
  </si>
  <si>
    <t xml:space="preserve">12. Gestione e conservazione delle delibere del Consiglio </t>
  </si>
  <si>
    <t>13. Gestione e conservazione dei Comunicati del Presidente</t>
  </si>
  <si>
    <t>14. Gestione e conservazione degli Atti di Segnalazione, in raccordo con URIS</t>
  </si>
  <si>
    <t>15.Gestione delle istanze di accesso ai verbali del Consiglio e agli atti del Consiglio</t>
  </si>
  <si>
    <t>16. Monitoraggio degli adempimenti assegnati per protocollo alla Segreteria del Consiglio e gestione</t>
  </si>
  <si>
    <t>17. Cura della pubblicazione degli atti a valenza generale sulla Gazzetta Ufficiale o nelle altre forme di legge, previa acquisizione della documentazione in formato elettronico dagli Uffici</t>
  </si>
  <si>
    <t>18. Gestione operativa e proposte di implementazione e manutenzione evolutiva a fini di efficientamento del sistema GAC</t>
  </si>
  <si>
    <t>19. Periodica proposta al Presidente, predisposizione e diffusione del Calendario delle adunanze del Consiglio</t>
  </si>
  <si>
    <t>20.  Supporto al Presidente per ogni altro adempimento in relazione all'attività del Consiglio ed all'esecuzione delle decisioni</t>
  </si>
  <si>
    <t>9. Distribuzione del verbale del Consiglio ai Consiglieri, almeno due giorni prima dell'adunanza successiva</t>
  </si>
  <si>
    <t xml:space="preserve"> 1. Ritardo nell'inserimento di questioni all'OdG; 2. divulgazione anticipata di questioni riservate; 3. compromissione del buon andamento dell'Autroità a seguito del blocco di operazioni  strategiche</t>
  </si>
  <si>
    <t xml:space="preserve"> 1. Errate o tardive  informazioni; 2. divulgazione anticipata di questioni riservate; 3. compromissione del buon andamento dell'Autroità a seguito del blocco di operazioni  strategiche</t>
  </si>
  <si>
    <t xml:space="preserve"> 1. Ritardo nell'inserimento di questioni all'OdG; 2. divulgazione anticipata di questioni riervate; 3. compromissione del buon andamento dell'Autroità a seguito del blocco di operazioni  strategiche</t>
  </si>
  <si>
    <t xml:space="preserve">  1. divulgazione anticipata di questioni riservate; 2. compromissione del buon andamento dell'Autroità a seguito del blocco di operazioni  strategiche</t>
  </si>
  <si>
    <t xml:space="preserve"> 1. Errata o incompleta formazione del verbale; 2. divulgazione anticipata di questioni riservate; 3, omissione di passaggi procedurali; 4. compromissione del buon andamento dell'Autroità a seguito del blocco di operazioni  strategiche</t>
  </si>
  <si>
    <t xml:space="preserve"> 1. divulgazione anticipata di questioni anticipate; 2. omissione di passaggi procedurali; 3. compromissione del buon andamento dell'Autroità a seguito del blocco di operazioni  strategiche</t>
  </si>
  <si>
    <t xml:space="preserve"> 1. Ritardo nell'adempimentio; 2. divulgazione anticipata di questioni anticipate; 3. compromissione del buon andamento dell'Autroità a seguito del blocco di operazioni  strategiche</t>
  </si>
  <si>
    <t xml:space="preserve"> 1. Ritardo nell'inserimento di questioni ; 2. divulgazione anticipata di questioni anticipate; 3, omissione di passaggi procedurali; 4. compromissione del buon andamento dell'Autroità a seguito del blocco di operazioni  strategiche</t>
  </si>
  <si>
    <t xml:space="preserve"> 1. Ritardo nell'effettuazione del monitoraggio; 2.  omissione di passaggi procedurali; 3. compromissione del buon andamento dell'Autroità a seguito del blocco di operazioni  strategiche</t>
  </si>
  <si>
    <t xml:space="preserve"> 1. divulgazione anticipata di questioni riservate; 2. omissione di passaggi procedurali; 3, Errata o omessa numerazione e conservazione dei documenti; 4, Irregolarità nel trattamento dei dati: 5. compromissione del buon andamento dell'Autroità a seguito del blocco di operazioni  strategiche</t>
  </si>
  <si>
    <t xml:space="preserve"> 1. divulgazione anticipata di questioni riservate; 2. omissione di passaggi procedurali; 3, Errata o omessa numerazione e conservazione dei documenti; 4, Irregolarità nel trattamento dei dati: 5. compromissione del buon andamento dell'Autroità a seguito del blocco di operazioni  strategiche </t>
  </si>
  <si>
    <t xml:space="preserve"> 1. Ritardo nella trattazione; 2. divulgazione anticipata di questioni riservate; 3. compromissione del buon andamento dell'Autroità a seguito del blocco di operazioni  strategiche</t>
  </si>
  <si>
    <t xml:space="preserve"> 1. Ritardo o omissione nell'impulso a detta attività;  2. compromissione del buon andamento dell'Autroità a seguito del blocco di operazioni  strategiche</t>
  </si>
  <si>
    <t xml:space="preserve">misure attuate continuativamente nel corso dell'attività </t>
  </si>
  <si>
    <t>condivisione e confronto sul 100% delle questioni rilevanti</t>
  </si>
  <si>
    <t>misure attuate continuativamente nel corso dell'attività</t>
  </si>
  <si>
    <t>condivisione e confronto sul 100% dlele questioni rilevanti</t>
  </si>
  <si>
    <t xml:space="preserve">Presidente </t>
  </si>
  <si>
    <t>In attuazione</t>
  </si>
  <si>
    <r>
      <t xml:space="preserve"> 1. Ritardo nell'inserimento di questioni all'OdG; 2. divulgazione anticipata di questioni riservate; </t>
    </r>
    <r>
      <rPr>
        <sz val="14"/>
        <rFont val="Garamond"/>
        <family val="1"/>
      </rPr>
      <t>3. compromissione del buon andamento dell'Autroità a seguito del blocco di operazioni  strategiche</t>
    </r>
  </si>
  <si>
    <r>
      <t xml:space="preserve">Formazione, oltre al verbale originale dell'adunanza del Consiglio, della copia con </t>
    </r>
    <r>
      <rPr>
        <i/>
        <sz val="14"/>
        <color rgb="FF000000"/>
        <rFont val="Garamond"/>
        <family val="1"/>
      </rPr>
      <t xml:space="preserve">omissis </t>
    </r>
    <r>
      <rPr>
        <sz val="14"/>
        <color rgb="FF000000"/>
        <rFont val="Garamond"/>
        <family val="1"/>
      </rPr>
      <t>in relazione al punto/ai punti RISERVATO/I per le specifiche esigenze di diffusione</t>
    </r>
  </si>
  <si>
    <t xml:space="preserve">STATO DI ATTUAZIONE AL 1 GENNAIO 2025 </t>
  </si>
  <si>
    <t>La segreteria del Consiglio cura, su indicazione del Presidente, la predisposizione dell‘ordine del giorno del Consiglio; gestisce, su disposizione del Segretario Generale e, ove necessario, in raccordo con l’ufficio di Supporto nell'attività di raccordo e coordinamento del Segretario Generale, Qualità dei Processi e Verifica di legittimità, l'iter documentale per lo svolgimento delle adunanze consiliari e provvede alla trasmissione delle decisioni agli uffici ai fini della loro esecuzione; cura la conservazione dei verbali originali e di tutte le delibere, i regolamenti e i comunicati, numerati in apposito registro, approvati dal Consiglio, firmati dal Presidente e depositati dal Segretario del Consiglio; gestisce l’invio dei citati atti in copia conforme agli Uffici per gli adempimenti di competenza. Provvede alla pubblicazione degli atti a valenza generale sulla Gazzetta Ufficiale, acquisendo la documentazione in formato elettronico dagli uffici che hanno predisposto l’atto da pubblicare.</t>
  </si>
  <si>
    <t xml:space="preserve">Descrizione attività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</si>
</sst>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0]General"/>
    <numFmt numFmtId="165" formatCode="hh&quot;:&quot;mm"/>
  </numFmts>
  <fonts count="16" x14ac:knownFonts="1">
    <font>
      <sz val="11"/>
      <color rgb="FF000000"/>
      <name val="Calibri"/>
      <family val="2"/>
    </font>
    <font>
      <sz val="11"/>
      <color rgb="FF000000"/>
      <name val="Calibri"/>
      <family val="2"/>
    </font>
    <font>
      <sz val="12"/>
      <color rgb="FFFFFFFF"/>
      <name val="Calibri"/>
      <family val="2"/>
    </font>
    <font>
      <sz val="14"/>
      <color rgb="FF000000"/>
      <name val="Calibri"/>
      <family val="2"/>
    </font>
    <font>
      <sz val="10"/>
      <color rgb="FF000000"/>
      <name val="Arial"/>
      <family val="2"/>
    </font>
    <font>
      <sz val="11"/>
      <color rgb="FF000000"/>
      <name val="Titillium"/>
      <family val="3"/>
    </font>
    <font>
      <sz val="12"/>
      <color rgb="FFFFFFFF"/>
      <name val="Titillium"/>
      <family val="3"/>
    </font>
    <font>
      <b/>
      <sz val="26"/>
      <color rgb="FF000000"/>
      <name val="Titillium"/>
      <family val="3"/>
    </font>
    <font>
      <b/>
      <sz val="20"/>
      <color rgb="FFFFFFFF"/>
      <name val="Titillium"/>
      <family val="3"/>
    </font>
    <font>
      <b/>
      <sz val="11"/>
      <color rgb="FF000000"/>
      <name val="Titillium"/>
      <family val="3"/>
    </font>
    <font>
      <b/>
      <sz val="14"/>
      <color rgb="FF000000"/>
      <name val="Titillium"/>
      <family val="3"/>
    </font>
    <font>
      <sz val="14"/>
      <color rgb="FF000000"/>
      <name val="Garamond"/>
      <family val="1"/>
    </font>
    <font>
      <sz val="14"/>
      <name val="Garamond"/>
      <family val="1"/>
    </font>
    <font>
      <i/>
      <sz val="14"/>
      <color rgb="FF000000"/>
      <name val="Garamond"/>
      <family val="1"/>
    </font>
    <font>
      <sz val="11"/>
      <color rgb="FF000000"/>
      <name val="Calibri"/>
      <family val="2"/>
      <scheme val="minor"/>
    </font>
    <font>
      <sz val="11"/>
      <name val="Calibri"/>
      <family val="2"/>
      <scheme val="minor"/>
    </font>
  </fonts>
  <fills count="12">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theme="7" tint="0.59999389629810485"/>
        <bgColor indexed="64"/>
      </patternFill>
    </fill>
    <fill>
      <patternFill patternType="solid">
        <fgColor theme="0"/>
        <bgColor indexed="64"/>
      </patternFill>
    </fill>
    <fill>
      <patternFill patternType="solid">
        <fgColor theme="0"/>
        <bgColor rgb="FFFFFFFF"/>
      </patternFill>
    </fill>
  </fills>
  <borders count="27">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C00000"/>
      </right>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style="medium">
        <color rgb="FFC00000"/>
      </top>
      <bottom/>
      <diagonal/>
    </border>
    <border>
      <left style="thin">
        <color rgb="FF000000"/>
      </left>
      <right style="thin">
        <color rgb="FF000000"/>
      </right>
      <top style="medium">
        <color rgb="FFC00000"/>
      </top>
      <bottom style="medium">
        <color rgb="FF000000"/>
      </bottom>
      <diagonal/>
    </border>
    <border>
      <left style="thin">
        <color rgb="FF000000"/>
      </left>
      <right style="thin">
        <color rgb="FF000000"/>
      </right>
      <top style="thin">
        <color rgb="FF000000"/>
      </top>
      <bottom/>
      <diagonal/>
    </border>
    <border>
      <left style="thin">
        <color rgb="FF000000"/>
      </left>
      <right/>
      <top style="medium">
        <color rgb="FFC00000"/>
      </top>
      <bottom style="medium">
        <color rgb="FF000000"/>
      </bottom>
      <diagonal/>
    </border>
    <border>
      <left style="thin">
        <color indexed="64"/>
      </left>
      <right style="thin">
        <color indexed="64"/>
      </right>
      <top style="thin">
        <color indexed="64"/>
      </top>
      <bottom style="thin">
        <color indexed="64"/>
      </bottom>
      <diagonal/>
    </border>
    <border>
      <left style="medium">
        <color rgb="FFC00000"/>
      </left>
      <right style="thin">
        <color rgb="FF000000"/>
      </right>
      <top style="medium">
        <color rgb="FFC00000"/>
      </top>
      <bottom/>
      <diagonal/>
    </border>
    <border>
      <left style="thin">
        <color rgb="FF000000"/>
      </left>
      <right style="thin">
        <color rgb="FF000000"/>
      </right>
      <top style="medium">
        <color rgb="FFC00000"/>
      </top>
      <bottom/>
      <diagonal/>
    </border>
    <border>
      <left style="thin">
        <color rgb="FF000000"/>
      </left>
      <right/>
      <top style="medium">
        <color rgb="FFC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rgb="FFC00000"/>
      </left>
      <right/>
      <top/>
      <bottom style="medium">
        <color rgb="FFC00000"/>
      </bottom>
      <diagonal/>
    </border>
    <border>
      <left/>
      <right/>
      <top/>
      <bottom style="medium">
        <color rgb="FFC00000"/>
      </bottom>
      <diagonal/>
    </border>
    <border>
      <left style="medium">
        <color rgb="FFC00000"/>
      </left>
      <right style="medium">
        <color rgb="FFC00000"/>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rgb="FFC00000"/>
      </left>
      <right style="thin">
        <color rgb="FF000000"/>
      </right>
      <top style="medium">
        <color rgb="FF000000"/>
      </top>
      <bottom/>
      <diagonal/>
    </border>
    <border>
      <left style="medium">
        <color rgb="FFC00000"/>
      </left>
      <right style="thin">
        <color rgb="FF000000"/>
      </right>
      <top/>
      <bottom/>
      <diagonal/>
    </border>
    <border>
      <left style="medium">
        <color rgb="FFC00000"/>
      </left>
      <right style="thin">
        <color rgb="FF000000"/>
      </right>
      <top/>
      <bottom style="medium">
        <color rgb="FF000000"/>
      </bottom>
      <diagonal/>
    </border>
    <border>
      <left style="medium">
        <color rgb="FFC00000"/>
      </left>
      <right style="thin">
        <color rgb="FF000000"/>
      </right>
      <top/>
      <bottom style="thin">
        <color indexed="64"/>
      </bottom>
      <diagonal/>
    </border>
    <border>
      <left style="thin">
        <color indexed="64"/>
      </left>
      <right style="thin">
        <color indexed="64"/>
      </right>
      <top/>
      <bottom style="medium">
        <color rgb="FFC00000"/>
      </bottom>
      <diagonal/>
    </border>
  </borders>
  <cellStyleXfs count="2">
    <xf numFmtId="0" fontId="0" fillId="0" borderId="0"/>
    <xf numFmtId="164" fontId="1" fillId="0" borderId="0" applyFont="0" applyBorder="0" applyProtection="0"/>
  </cellStyleXfs>
  <cellXfs count="82">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wrapText="1"/>
      <protection locked="0"/>
    </xf>
    <xf numFmtId="0" fontId="0" fillId="3" borderId="0" xfId="0" applyFill="1" applyAlignment="1">
      <alignment wrapText="1"/>
    </xf>
    <xf numFmtId="0" fontId="0" fillId="0" borderId="2" xfId="0" applyBorder="1"/>
    <xf numFmtId="0" fontId="0" fillId="0" borderId="2" xfId="0" applyBorder="1" applyAlignment="1">
      <alignment wrapText="1"/>
    </xf>
    <xf numFmtId="0" fontId="0" fillId="0" borderId="0" xfId="0" applyAlignment="1">
      <alignment wrapText="1"/>
    </xf>
    <xf numFmtId="0" fontId="3" fillId="0" borderId="0" xfId="0" applyFont="1"/>
    <xf numFmtId="165" fontId="0" fillId="0" borderId="0" xfId="0" applyNumberFormat="1"/>
    <xf numFmtId="0" fontId="4" fillId="0" borderId="0" xfId="0" applyFont="1"/>
    <xf numFmtId="0" fontId="5" fillId="0" borderId="0" xfId="0" applyFont="1"/>
    <xf numFmtId="0" fontId="5" fillId="3" borderId="0" xfId="0" applyFont="1" applyFill="1"/>
    <xf numFmtId="0" fontId="5" fillId="0" borderId="0" xfId="0" applyFont="1" applyAlignment="1">
      <alignment vertical="center"/>
    </xf>
    <xf numFmtId="0" fontId="5" fillId="0" borderId="0" xfId="0" applyFont="1" applyAlignment="1">
      <alignment horizontal="center"/>
    </xf>
    <xf numFmtId="0" fontId="6" fillId="2" borderId="1" xfId="0" applyFont="1" applyFill="1" applyBorder="1" applyAlignment="1">
      <alignment horizontal="center"/>
    </xf>
    <xf numFmtId="0" fontId="5" fillId="3" borderId="0" xfId="0" applyFont="1" applyFill="1" applyAlignment="1">
      <alignment horizontal="center"/>
    </xf>
    <xf numFmtId="0" fontId="9" fillId="8" borderId="7" xfId="0" applyFont="1" applyFill="1" applyBorder="1" applyAlignment="1">
      <alignment horizontal="center" vertical="center" wrapText="1"/>
    </xf>
    <xf numFmtId="0" fontId="5" fillId="9" borderId="0" xfId="0" applyFont="1" applyFill="1"/>
    <xf numFmtId="49" fontId="9" fillId="4" borderId="7" xfId="0" applyNumberFormat="1" applyFont="1" applyFill="1" applyBorder="1" applyAlignment="1">
      <alignment horizontal="center" vertical="center" wrapText="1"/>
    </xf>
    <xf numFmtId="0" fontId="9" fillId="4" borderId="7" xfId="0" applyFont="1" applyFill="1" applyBorder="1" applyAlignment="1">
      <alignment horizontal="center" vertical="center" wrapText="1"/>
    </xf>
    <xf numFmtId="0" fontId="11" fillId="10" borderId="11" xfId="0" applyFont="1" applyFill="1" applyBorder="1" applyAlignment="1">
      <alignment horizontal="center" vertical="center" wrapText="1"/>
    </xf>
    <xf numFmtId="164" fontId="11" fillId="10" borderId="11" xfId="1" applyFont="1" applyFill="1" applyBorder="1" applyAlignment="1">
      <alignment horizontal="center" vertical="center" wrapText="1"/>
    </xf>
    <xf numFmtId="164" fontId="11" fillId="10" borderId="11" xfId="1" applyFont="1" applyFill="1" applyBorder="1" applyAlignment="1">
      <alignment vertical="center" wrapText="1"/>
    </xf>
    <xf numFmtId="0" fontId="11" fillId="10" borderId="11" xfId="0" applyFont="1" applyFill="1" applyBorder="1"/>
    <xf numFmtId="0" fontId="14" fillId="0" borderId="2" xfId="0" applyFont="1" applyBorder="1" applyAlignment="1">
      <alignment horizontal="center" vertical="center"/>
    </xf>
    <xf numFmtId="0" fontId="14" fillId="0" borderId="2" xfId="0" applyFont="1" applyBorder="1" applyAlignment="1">
      <alignment horizontal="left" vertical="center" wrapText="1"/>
    </xf>
    <xf numFmtId="0" fontId="14" fillId="0" borderId="9" xfId="0" applyFont="1" applyBorder="1" applyAlignment="1">
      <alignment horizontal="left" vertical="center"/>
    </xf>
    <xf numFmtId="0" fontId="14" fillId="0" borderId="11" xfId="0" applyFont="1" applyBorder="1" applyAlignment="1">
      <alignment horizontal="left" vertical="center"/>
    </xf>
    <xf numFmtId="0" fontId="14" fillId="4" borderId="9" xfId="0" applyFont="1" applyFill="1" applyBorder="1" applyAlignment="1" applyProtection="1">
      <alignment horizontal="left"/>
      <protection locked="0"/>
    </xf>
    <xf numFmtId="0" fontId="14" fillId="0" borderId="11" xfId="0" applyFont="1" applyBorder="1" applyAlignment="1">
      <alignment horizontal="left"/>
    </xf>
    <xf numFmtId="0" fontId="14" fillId="10" borderId="11" xfId="0" applyFont="1" applyFill="1" applyBorder="1" applyAlignment="1">
      <alignment horizontal="left"/>
    </xf>
    <xf numFmtId="0" fontId="15" fillId="0" borderId="2" xfId="0" applyFont="1" applyBorder="1" applyAlignment="1">
      <alignment horizontal="left" vertical="center" wrapText="1"/>
    </xf>
    <xf numFmtId="0" fontId="14" fillId="0" borderId="11" xfId="0" applyFont="1" applyBorder="1" applyAlignment="1">
      <alignment horizontal="left" vertical="center"/>
    </xf>
    <xf numFmtId="0" fontId="11" fillId="10" borderId="15" xfId="0" applyFont="1" applyFill="1" applyBorder="1" applyAlignment="1">
      <alignment horizontal="center" vertical="center" wrapText="1"/>
    </xf>
    <xf numFmtId="0" fontId="11" fillId="10" borderId="16" xfId="0" applyFont="1" applyFill="1" applyBorder="1" applyAlignment="1">
      <alignment horizontal="center" vertical="center" wrapText="1"/>
    </xf>
    <xf numFmtId="0" fontId="11" fillId="10" borderId="20" xfId="0" applyFont="1" applyFill="1" applyBorder="1" applyAlignment="1">
      <alignment horizontal="center" vertical="center" wrapText="1"/>
    </xf>
    <xf numFmtId="9" fontId="11" fillId="10" borderId="15" xfId="0" applyNumberFormat="1" applyFont="1" applyFill="1" applyBorder="1" applyAlignment="1">
      <alignment horizontal="center" vertical="center" wrapText="1"/>
    </xf>
    <xf numFmtId="0" fontId="11" fillId="10" borderId="15" xfId="0" applyFont="1" applyFill="1" applyBorder="1" applyAlignment="1">
      <alignment horizontal="center" vertical="center"/>
    </xf>
    <xf numFmtId="0" fontId="11" fillId="10" borderId="16" xfId="0" applyFont="1" applyFill="1" applyBorder="1" applyAlignment="1">
      <alignment horizontal="center" vertical="center"/>
    </xf>
    <xf numFmtId="0" fontId="11" fillId="10" borderId="20" xfId="0" applyFont="1" applyFill="1" applyBorder="1" applyAlignment="1">
      <alignment horizontal="center" vertical="center"/>
    </xf>
    <xf numFmtId="9" fontId="11" fillId="10" borderId="15" xfId="0" applyNumberFormat="1" applyFont="1" applyFill="1" applyBorder="1" applyAlignment="1">
      <alignment horizontal="center" vertical="center"/>
    </xf>
    <xf numFmtId="0" fontId="11" fillId="10" borderId="11" xfId="0" applyFont="1" applyFill="1" applyBorder="1" applyAlignment="1">
      <alignment horizontal="center" vertical="center" wrapText="1"/>
    </xf>
    <xf numFmtId="164" fontId="11" fillId="10" borderId="11" xfId="1" applyFont="1" applyFill="1" applyBorder="1" applyAlignment="1">
      <alignment horizontal="center" vertical="center" wrapText="1"/>
    </xf>
    <xf numFmtId="0" fontId="7" fillId="0" borderId="22" xfId="0" applyFont="1" applyBorder="1" applyAlignment="1">
      <alignment horizontal="center" vertical="top" textRotation="90" wrapText="1"/>
    </xf>
    <xf numFmtId="0" fontId="7" fillId="0" borderId="23" xfId="0" applyFont="1" applyBorder="1" applyAlignment="1">
      <alignment horizontal="center" vertical="top" textRotation="90" wrapText="1"/>
    </xf>
    <xf numFmtId="0" fontId="7" fillId="0" borderId="24" xfId="0" applyFont="1" applyBorder="1" applyAlignment="1">
      <alignment horizontal="center" vertical="top" textRotation="90" wrapText="1"/>
    </xf>
    <xf numFmtId="0" fontId="11" fillId="10" borderId="8" xfId="0" applyFont="1" applyFill="1" applyBorder="1" applyAlignment="1">
      <alignment horizontal="center" vertical="center" wrapText="1"/>
    </xf>
    <xf numFmtId="0" fontId="11" fillId="10" borderId="8" xfId="0" applyFont="1" applyFill="1" applyBorder="1" applyAlignment="1">
      <alignment horizontal="center" vertical="center" textRotation="90" wrapText="1"/>
    </xf>
    <xf numFmtId="0" fontId="11" fillId="10" borderId="10" xfId="0" applyFont="1" applyFill="1" applyBorder="1" applyAlignment="1">
      <alignment horizontal="center" vertical="center" wrapText="1"/>
    </xf>
    <xf numFmtId="49" fontId="9" fillId="4" borderId="7" xfId="0" applyNumberFormat="1" applyFont="1" applyFill="1" applyBorder="1" applyAlignment="1">
      <alignment horizontal="center" vertical="center" wrapText="1"/>
    </xf>
    <xf numFmtId="49" fontId="9" fillId="4" borderId="19" xfId="0" applyNumberFormat="1" applyFont="1" applyFill="1" applyBorder="1" applyAlignment="1">
      <alignment horizontal="center" vertical="center" wrapText="1"/>
    </xf>
    <xf numFmtId="0" fontId="7" fillId="0" borderId="12" xfId="0" applyFont="1" applyBorder="1" applyAlignment="1">
      <alignment horizontal="center" vertical="top" textRotation="90" wrapText="1"/>
    </xf>
    <xf numFmtId="0" fontId="8" fillId="7" borderId="5" xfId="0" applyFont="1" applyFill="1" applyBorder="1" applyAlignment="1">
      <alignment horizontal="center" vertical="center"/>
    </xf>
    <xf numFmtId="0" fontId="8" fillId="7" borderId="0" xfId="0" applyFont="1" applyFill="1" applyAlignment="1">
      <alignment horizontal="center" vertical="center"/>
    </xf>
    <xf numFmtId="0" fontId="9" fillId="4" borderId="17" xfId="0" applyFont="1" applyFill="1" applyBorder="1" applyAlignment="1">
      <alignment horizontal="center" vertical="center" wrapText="1"/>
    </xf>
    <xf numFmtId="0" fontId="9" fillId="4" borderId="18" xfId="0" applyFont="1" applyFill="1" applyBorder="1" applyAlignment="1">
      <alignment horizontal="center" vertical="center" wrapText="1"/>
    </xf>
    <xf numFmtId="0" fontId="8" fillId="2" borderId="3" xfId="0" applyFont="1" applyFill="1" applyBorder="1" applyAlignment="1">
      <alignment horizontal="center" vertical="center"/>
    </xf>
    <xf numFmtId="0" fontId="8" fillId="6" borderId="4" xfId="0" applyFont="1" applyFill="1" applyBorder="1" applyAlignment="1">
      <alignment horizontal="center" vertical="center"/>
    </xf>
    <xf numFmtId="0" fontId="9" fillId="5" borderId="6" xfId="0" applyFont="1" applyFill="1" applyBorder="1" applyAlignment="1">
      <alignment horizontal="center" vertical="center" textRotation="90"/>
    </xf>
    <xf numFmtId="0" fontId="10" fillId="5" borderId="6" xfId="0" applyFont="1" applyFill="1" applyBorder="1" applyAlignment="1">
      <alignment horizontal="center" vertical="center" textRotation="90"/>
    </xf>
    <xf numFmtId="0" fontId="9" fillId="5" borderId="6"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8" borderId="6" xfId="0" applyFont="1" applyFill="1" applyBorder="1" applyAlignment="1">
      <alignment horizontal="center" vertical="center" wrapText="1"/>
    </xf>
    <xf numFmtId="0" fontId="9" fillId="8" borderId="7" xfId="0" applyFont="1" applyFill="1" applyBorder="1" applyAlignment="1">
      <alignment horizontal="center" vertical="center" wrapText="1"/>
    </xf>
    <xf numFmtId="164" fontId="11" fillId="11" borderId="11" xfId="1" applyFont="1" applyFill="1" applyBorder="1" applyAlignment="1">
      <alignment horizontal="center" vertical="center" wrapText="1"/>
    </xf>
    <xf numFmtId="0" fontId="11" fillId="11" borderId="10" xfId="0" applyFont="1" applyFill="1" applyBorder="1" applyAlignment="1">
      <alignment horizontal="center" vertical="center" wrapText="1"/>
    </xf>
    <xf numFmtId="0" fontId="7" fillId="0" borderId="15" xfId="0" applyFont="1" applyBorder="1" applyAlignment="1">
      <alignment horizontal="center" vertical="top" textRotation="90" wrapText="1"/>
    </xf>
    <xf numFmtId="0" fontId="7" fillId="0" borderId="16" xfId="0" applyFont="1" applyBorder="1" applyAlignment="1">
      <alignment horizontal="center" vertical="top" textRotation="90" wrapText="1"/>
    </xf>
    <xf numFmtId="0" fontId="7" fillId="0" borderId="26" xfId="0" applyFont="1" applyBorder="1" applyAlignment="1">
      <alignment horizontal="center" vertical="top" textRotation="90" wrapText="1"/>
    </xf>
    <xf numFmtId="0" fontId="11" fillId="10" borderId="11" xfId="0" applyFont="1" applyFill="1" applyBorder="1" applyAlignment="1">
      <alignment horizontal="center" vertical="center" textRotation="90" wrapText="1"/>
    </xf>
    <xf numFmtId="0" fontId="11" fillId="10" borderId="21" xfId="0" applyFont="1" applyFill="1" applyBorder="1" applyAlignment="1">
      <alignment horizontal="center" vertical="center" wrapText="1"/>
    </xf>
    <xf numFmtId="0" fontId="7" fillId="0" borderId="25" xfId="0" applyFont="1" applyBorder="1" applyAlignment="1">
      <alignment horizontal="center" vertical="top" textRotation="90" wrapText="1"/>
    </xf>
    <xf numFmtId="0" fontId="11" fillId="10" borderId="13" xfId="0" applyFont="1" applyFill="1" applyBorder="1" applyAlignment="1">
      <alignment horizontal="center" vertical="center" wrapText="1"/>
    </xf>
    <xf numFmtId="0" fontId="11" fillId="10" borderId="13" xfId="0" applyFont="1" applyFill="1" applyBorder="1" applyAlignment="1">
      <alignment horizontal="center" vertical="center" textRotation="90" wrapText="1"/>
    </xf>
    <xf numFmtId="0" fontId="11" fillId="10" borderId="14" xfId="0" applyFont="1" applyFill="1" applyBorder="1" applyAlignment="1">
      <alignment horizontal="center" vertical="center" wrapText="1"/>
    </xf>
    <xf numFmtId="0" fontId="0" fillId="0" borderId="2" xfId="0" applyBorder="1" applyAlignment="1">
      <alignment horizontal="center" vertical="center"/>
    </xf>
  </cellXfs>
  <cellStyles count="2">
    <cellStyle name="Excel Built-in Normal" xfId="1" xr:uid="{00000000-0005-0000-0000-000000000000}"/>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i"/>
      <sheetName val="Istruzioni"/>
      <sheetName val="Sezione_generale"/>
      <sheetName val="Sezione_attività"/>
      <sheetName val="Sezione_Fasi"/>
      <sheetName val="Sezione_Azioni"/>
      <sheetName val="Parametr"/>
      <sheetName val="competenze"/>
    </sheetNames>
    <sheetDataSet>
      <sheetData sheetId="0">
        <row r="2">
          <cell r="B2" t="str">
            <v xml:space="preserve">Dirigente </v>
          </cell>
        </row>
        <row r="3">
          <cell r="B3" t="str">
            <v>Funzionario</v>
          </cell>
        </row>
        <row r="4">
          <cell r="B4">
            <v>0</v>
          </cell>
        </row>
        <row r="5">
          <cell r="B5">
            <v>0</v>
          </cell>
        </row>
        <row r="6">
          <cell r="B6">
            <v>0</v>
          </cell>
        </row>
      </sheetData>
      <sheetData sheetId="1"/>
      <sheetData sheetId="2"/>
      <sheetData sheetId="3"/>
      <sheetData sheetId="4"/>
      <sheetData sheetId="5"/>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9"/>
  <sheetViews>
    <sheetView zoomScale="90" zoomScaleNormal="90" workbookViewId="0">
      <selection activeCell="B6" sqref="B6"/>
    </sheetView>
  </sheetViews>
  <sheetFormatPr defaultColWidth="9.140625" defaultRowHeight="18" x14ac:dyDescent="0.35"/>
  <cols>
    <col min="1" max="1" width="5" style="16" customWidth="1"/>
    <col min="2" max="2" width="71.42578125" style="16" customWidth="1"/>
    <col min="3" max="3" width="173.42578125" style="16" customWidth="1"/>
    <col min="4" max="8" width="9.140625" style="17" customWidth="1"/>
    <col min="9" max="9" width="29.42578125" style="17" customWidth="1"/>
    <col min="10" max="10" width="9.140625" style="17" customWidth="1"/>
    <col min="11" max="16384" width="9.140625" style="17"/>
  </cols>
  <sheetData>
    <row r="1" spans="1:3" s="21" customFormat="1" x14ac:dyDescent="0.35">
      <c r="A1" s="19"/>
      <c r="B1" s="20" t="s">
        <v>0</v>
      </c>
      <c r="C1" s="20"/>
    </row>
    <row r="2" spans="1:3" ht="27" customHeight="1" x14ac:dyDescent="0.35">
      <c r="B2" s="30" t="s">
        <v>1</v>
      </c>
      <c r="C2" s="30" t="s">
        <v>2</v>
      </c>
    </row>
    <row r="3" spans="1:3" x14ac:dyDescent="0.35">
      <c r="B3" s="30" t="s">
        <v>3</v>
      </c>
      <c r="C3" s="30" t="s">
        <v>223</v>
      </c>
    </row>
    <row r="4" spans="1:3" ht="30" x14ac:dyDescent="0.35">
      <c r="B4" s="31" t="s">
        <v>5</v>
      </c>
      <c r="C4" s="31" t="s">
        <v>243</v>
      </c>
    </row>
    <row r="5" spans="1:3" hidden="1" x14ac:dyDescent="0.35">
      <c r="B5" s="32" t="s">
        <v>6</v>
      </c>
      <c r="C5" s="34"/>
    </row>
    <row r="6" spans="1:3" ht="90" x14ac:dyDescent="0.35">
      <c r="B6" s="33" t="s">
        <v>402</v>
      </c>
      <c r="C6" s="37" t="s">
        <v>401</v>
      </c>
    </row>
    <row r="7" spans="1:3" x14ac:dyDescent="0.35">
      <c r="B7" s="38" t="s">
        <v>7</v>
      </c>
      <c r="C7" s="35" t="s">
        <v>359</v>
      </c>
    </row>
    <row r="8" spans="1:3" x14ac:dyDescent="0.35">
      <c r="B8" s="38"/>
      <c r="C8" s="35" t="s">
        <v>360</v>
      </c>
    </row>
    <row r="9" spans="1:3" x14ac:dyDescent="0.35">
      <c r="B9" s="38"/>
      <c r="C9" s="35" t="s">
        <v>361</v>
      </c>
    </row>
    <row r="10" spans="1:3" x14ac:dyDescent="0.35">
      <c r="B10" s="38"/>
      <c r="C10" s="35" t="s">
        <v>362</v>
      </c>
    </row>
    <row r="11" spans="1:3" x14ac:dyDescent="0.35">
      <c r="B11" s="38"/>
      <c r="C11" s="35" t="s">
        <v>363</v>
      </c>
    </row>
    <row r="12" spans="1:3" x14ac:dyDescent="0.35">
      <c r="B12" s="38"/>
      <c r="C12" s="35" t="s">
        <v>364</v>
      </c>
    </row>
    <row r="13" spans="1:3" x14ac:dyDescent="0.35">
      <c r="B13" s="38"/>
      <c r="C13" s="35" t="s">
        <v>365</v>
      </c>
    </row>
    <row r="14" spans="1:3" x14ac:dyDescent="0.35">
      <c r="B14" s="38"/>
      <c r="C14" s="35" t="s">
        <v>366</v>
      </c>
    </row>
    <row r="15" spans="1:3" x14ac:dyDescent="0.35">
      <c r="B15" s="38"/>
      <c r="C15" s="35" t="s">
        <v>378</v>
      </c>
    </row>
    <row r="16" spans="1:3" x14ac:dyDescent="0.35">
      <c r="B16" s="38"/>
      <c r="C16" s="35" t="s">
        <v>367</v>
      </c>
    </row>
    <row r="17" spans="2:3" x14ac:dyDescent="0.35">
      <c r="B17" s="38"/>
      <c r="C17" s="35" t="s">
        <v>368</v>
      </c>
    </row>
    <row r="18" spans="2:3" x14ac:dyDescent="0.35">
      <c r="B18" s="38"/>
      <c r="C18" s="35" t="s">
        <v>369</v>
      </c>
    </row>
    <row r="19" spans="2:3" x14ac:dyDescent="0.35">
      <c r="B19" s="38"/>
      <c r="C19" s="36" t="s">
        <v>370</v>
      </c>
    </row>
    <row r="20" spans="2:3" x14ac:dyDescent="0.35">
      <c r="B20" s="38"/>
      <c r="C20" s="36" t="s">
        <v>371</v>
      </c>
    </row>
    <row r="21" spans="2:3" x14ac:dyDescent="0.35">
      <c r="B21" s="38"/>
      <c r="C21" s="36" t="s">
        <v>372</v>
      </c>
    </row>
    <row r="22" spans="2:3" x14ac:dyDescent="0.35">
      <c r="B22" s="38"/>
      <c r="C22" s="35" t="s">
        <v>373</v>
      </c>
    </row>
    <row r="23" spans="2:3" x14ac:dyDescent="0.35">
      <c r="B23" s="38"/>
      <c r="C23" s="35" t="s">
        <v>374</v>
      </c>
    </row>
    <row r="24" spans="2:3" x14ac:dyDescent="0.35">
      <c r="B24" s="38"/>
      <c r="C24" s="35" t="s">
        <v>375</v>
      </c>
    </row>
    <row r="25" spans="2:3" x14ac:dyDescent="0.35">
      <c r="B25" s="38"/>
      <c r="C25" s="35" t="s">
        <v>376</v>
      </c>
    </row>
    <row r="26" spans="2:3" x14ac:dyDescent="0.35">
      <c r="B26" s="38"/>
      <c r="C26" s="35" t="s">
        <v>377</v>
      </c>
    </row>
    <row r="27" spans="2:3" x14ac:dyDescent="0.35">
      <c r="B27" s="18"/>
    </row>
    <row r="28" spans="2:3" x14ac:dyDescent="0.35">
      <c r="B28" s="18"/>
    </row>
    <row r="29" spans="2:3" x14ac:dyDescent="0.35">
      <c r="B29" s="18"/>
    </row>
  </sheetData>
  <mergeCells count="1">
    <mergeCell ref="B7:B26"/>
  </mergeCells>
  <dataValidations count="2">
    <dataValidation allowBlank="1" showInputMessage="1" sqref="C3" xr:uid="{00000000-0002-0000-0000-000000000000}"/>
    <dataValidation type="list" allowBlank="1" showInputMessage="1" showErrorMessage="1" sqref="C5 C7:C26" xr:uid="{00000000-0002-0000-0000-000001000000}">
      <formula1>Profilo_dirigente</formula1>
    </dataValidation>
  </dataValidations>
  <pageMargins left="0.70866141732283516" right="0.70866141732283516" top="0" bottom="0" header="0" footer="0"/>
  <pageSetup paperSize="9"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heetViews>
  <sheetFormatPr defaultColWidth="9.140625" defaultRowHeight="15" x14ac:dyDescent="0.25"/>
  <cols>
    <col min="1" max="1" width="5" customWidth="1"/>
    <col min="2" max="2" width="71.42578125" customWidth="1"/>
    <col min="3" max="3" width="79.570312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4"/>
    </row>
    <row r="3" spans="1:5" ht="30" x14ac:dyDescent="0.25">
      <c r="B3" s="5" t="s">
        <v>5</v>
      </c>
      <c r="C3" s="6" t="e">
        <f>VLOOKUP(C2,#REF!,3,0)</f>
        <v>#REF!</v>
      </c>
    </row>
    <row r="4" spans="1:5" hidden="1" x14ac:dyDescent="0.25">
      <c r="B4" s="3" t="s">
        <v>6</v>
      </c>
      <c r="C4" s="4"/>
    </row>
    <row r="5" spans="1:5" ht="238.7" customHeight="1" x14ac:dyDescent="0.25">
      <c r="A5" s="2"/>
      <c r="B5" s="7" t="s">
        <v>8</v>
      </c>
      <c r="C5" s="8" t="e">
        <f>VLOOKUP(C2,#REF!,2)</f>
        <v>#REF!</v>
      </c>
      <c r="E5" s="9"/>
    </row>
  </sheetData>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21"/>
  <sheetViews>
    <sheetView tabSelected="1" zoomScale="50" zoomScaleNormal="50" workbookViewId="0">
      <selection activeCell="Q3" sqref="Q3"/>
    </sheetView>
  </sheetViews>
  <sheetFormatPr defaultRowHeight="15" x14ac:dyDescent="0.25"/>
  <cols>
    <col min="1" max="1" width="8.140625" customWidth="1"/>
    <col min="2" max="3" width="7.5703125" customWidth="1"/>
    <col min="4" max="4" width="40.5703125" customWidth="1"/>
    <col min="5" max="5" width="27.42578125" customWidth="1"/>
    <col min="6" max="6" width="98.140625" customWidth="1"/>
    <col min="7" max="7" width="39" customWidth="1"/>
    <col min="8" max="8" width="26.85546875" customWidth="1"/>
    <col min="9" max="9" width="23.5703125" customWidth="1"/>
    <col min="10" max="10" width="14.85546875" customWidth="1"/>
    <col min="11" max="11" width="18.140625" customWidth="1"/>
    <col min="12" max="12" width="17.42578125" customWidth="1"/>
    <col min="13" max="13" width="34.140625" customWidth="1"/>
    <col min="14" max="14" width="17" customWidth="1"/>
    <col min="15" max="15" width="26.5703125" customWidth="1"/>
    <col min="16" max="16" width="27.28515625" customWidth="1"/>
    <col min="17" max="17" width="16.28515625" customWidth="1"/>
    <col min="18" max="18" width="23.5703125" customWidth="1"/>
    <col min="19" max="19" width="16.140625" customWidth="1"/>
    <col min="20" max="20" width="9.140625" customWidth="1"/>
    <col min="21" max="21" width="16.42578125" customWidth="1"/>
  </cols>
  <sheetData>
    <row r="1" spans="1:21" s="16" customFormat="1" ht="28.5" customHeight="1" thickBot="1" x14ac:dyDescent="0.4">
      <c r="A1" s="62" t="s">
        <v>9</v>
      </c>
      <c r="B1" s="62"/>
      <c r="C1" s="62"/>
      <c r="D1" s="62"/>
      <c r="E1" s="62"/>
      <c r="F1" s="62"/>
      <c r="G1" s="62"/>
      <c r="H1" s="63" t="s">
        <v>10</v>
      </c>
      <c r="I1" s="63"/>
      <c r="J1" s="63"/>
      <c r="K1" s="63"/>
      <c r="L1" s="63"/>
      <c r="M1" s="63"/>
      <c r="N1" s="58" t="s">
        <v>11</v>
      </c>
      <c r="O1" s="59"/>
      <c r="P1" s="59"/>
      <c r="Q1" s="59"/>
      <c r="R1" s="59"/>
      <c r="S1" s="59"/>
      <c r="T1" s="59"/>
      <c r="U1" s="59"/>
    </row>
    <row r="2" spans="1:21" s="16" customFormat="1" ht="51" customHeight="1" thickBot="1" x14ac:dyDescent="0.4">
      <c r="A2" s="64" t="s">
        <v>12</v>
      </c>
      <c r="B2" s="65" t="s">
        <v>13</v>
      </c>
      <c r="C2" s="65" t="s">
        <v>14</v>
      </c>
      <c r="D2" s="66" t="s">
        <v>15</v>
      </c>
      <c r="E2" s="66" t="s">
        <v>16</v>
      </c>
      <c r="F2" s="66" t="s">
        <v>17</v>
      </c>
      <c r="G2" s="66" t="s">
        <v>18</v>
      </c>
      <c r="H2" s="68" t="s">
        <v>19</v>
      </c>
      <c r="I2" s="68" t="s">
        <v>20</v>
      </c>
      <c r="J2" s="68" t="s">
        <v>21</v>
      </c>
      <c r="K2" s="68"/>
      <c r="L2" s="68"/>
      <c r="M2" s="68"/>
      <c r="N2" s="55" t="s">
        <v>22</v>
      </c>
      <c r="O2" s="55" t="s">
        <v>23</v>
      </c>
      <c r="P2" s="55" t="s">
        <v>24</v>
      </c>
      <c r="Q2" s="60" t="s">
        <v>25</v>
      </c>
      <c r="R2" s="61"/>
      <c r="S2" s="61"/>
      <c r="T2" s="61"/>
      <c r="U2" s="61"/>
    </row>
    <row r="3" spans="1:21" s="16" customFormat="1" ht="63" customHeight="1" thickBot="1" x14ac:dyDescent="0.4">
      <c r="A3" s="64"/>
      <c r="B3" s="65"/>
      <c r="C3" s="65"/>
      <c r="D3" s="66"/>
      <c r="E3" s="67"/>
      <c r="F3" s="67"/>
      <c r="G3" s="67"/>
      <c r="H3" s="69"/>
      <c r="I3" s="69"/>
      <c r="J3" s="22" t="s">
        <v>26</v>
      </c>
      <c r="K3" s="22" t="s">
        <v>27</v>
      </c>
      <c r="L3" s="22" t="s">
        <v>28</v>
      </c>
      <c r="M3" s="22" t="s">
        <v>29</v>
      </c>
      <c r="N3" s="56"/>
      <c r="O3" s="56"/>
      <c r="P3" s="56"/>
      <c r="Q3" s="25" t="s">
        <v>400</v>
      </c>
      <c r="R3" s="24" t="s">
        <v>30</v>
      </c>
      <c r="S3" s="25" t="s">
        <v>31</v>
      </c>
      <c r="T3" s="25" t="s">
        <v>32</v>
      </c>
      <c r="U3" s="25" t="s">
        <v>33</v>
      </c>
    </row>
    <row r="4" spans="1:21" s="16" customFormat="1" ht="60" customHeight="1" thickBot="1" x14ac:dyDescent="0.4">
      <c r="A4" s="57" t="str">
        <f>Sezione_generale!$C$2</f>
        <v>Segreteria del Consiglio</v>
      </c>
      <c r="B4" s="52">
        <v>1</v>
      </c>
      <c r="C4" s="53" t="s">
        <v>34</v>
      </c>
      <c r="D4" s="54" t="s">
        <v>225</v>
      </c>
      <c r="E4" s="47" t="s">
        <v>196</v>
      </c>
      <c r="F4" s="26" t="s">
        <v>226</v>
      </c>
      <c r="G4" s="26" t="s">
        <v>43</v>
      </c>
      <c r="H4" s="47" t="s">
        <v>398</v>
      </c>
      <c r="I4" s="47" t="s">
        <v>233</v>
      </c>
      <c r="J4" s="48" t="s">
        <v>41</v>
      </c>
      <c r="K4" s="48" t="s">
        <v>36</v>
      </c>
      <c r="L4" s="48" t="s">
        <v>41</v>
      </c>
      <c r="M4" s="48" t="s">
        <v>353</v>
      </c>
      <c r="N4" s="48" t="s">
        <v>354</v>
      </c>
      <c r="O4" s="48" t="s">
        <v>42</v>
      </c>
      <c r="P4" s="48" t="s">
        <v>358</v>
      </c>
      <c r="Q4" s="43" t="s">
        <v>397</v>
      </c>
      <c r="R4" s="39" t="s">
        <v>392</v>
      </c>
      <c r="S4" s="39" t="s">
        <v>393</v>
      </c>
      <c r="T4" s="42">
        <v>1</v>
      </c>
      <c r="U4" s="39" t="s">
        <v>196</v>
      </c>
    </row>
    <row r="5" spans="1:21" s="16" customFormat="1" ht="58.9" customHeight="1" thickBot="1" x14ac:dyDescent="0.4">
      <c r="A5" s="50"/>
      <c r="B5" s="52"/>
      <c r="C5" s="53"/>
      <c r="D5" s="54"/>
      <c r="E5" s="47"/>
      <c r="F5" s="47" t="s">
        <v>227</v>
      </c>
      <c r="G5" s="26" t="s">
        <v>43</v>
      </c>
      <c r="H5" s="47"/>
      <c r="I5" s="47"/>
      <c r="J5" s="48"/>
      <c r="K5" s="48"/>
      <c r="L5" s="48"/>
      <c r="M5" s="48"/>
      <c r="N5" s="48"/>
      <c r="O5" s="48"/>
      <c r="P5" s="48"/>
      <c r="Q5" s="44"/>
      <c r="R5" s="40"/>
      <c r="S5" s="40"/>
      <c r="T5" s="40"/>
      <c r="U5" s="40"/>
    </row>
    <row r="6" spans="1:21" s="16" customFormat="1" ht="75.599999999999994" hidden="1" customHeight="1" thickBot="1" x14ac:dyDescent="0.4">
      <c r="A6" s="50"/>
      <c r="B6" s="52"/>
      <c r="C6" s="53"/>
      <c r="D6" s="54"/>
      <c r="E6" s="47"/>
      <c r="F6" s="47"/>
      <c r="G6" s="26"/>
      <c r="H6" s="47"/>
      <c r="I6" s="47"/>
      <c r="J6" s="48"/>
      <c r="K6" s="48"/>
      <c r="L6" s="48"/>
      <c r="M6" s="48"/>
      <c r="N6" s="48"/>
      <c r="O6" s="48"/>
      <c r="P6" s="48"/>
      <c r="Q6" s="44"/>
      <c r="R6" s="40"/>
      <c r="S6" s="40"/>
      <c r="T6" s="40"/>
      <c r="U6" s="40"/>
    </row>
    <row r="7" spans="1:21" s="16" customFormat="1" ht="73.900000000000006" hidden="1" customHeight="1" thickBot="1" x14ac:dyDescent="0.4">
      <c r="A7" s="50"/>
      <c r="B7" s="52"/>
      <c r="C7" s="53"/>
      <c r="D7" s="54"/>
      <c r="E7" s="47"/>
      <c r="F7" s="47"/>
      <c r="G7" s="26"/>
      <c r="H7" s="47"/>
      <c r="I7" s="47"/>
      <c r="J7" s="48"/>
      <c r="K7" s="48"/>
      <c r="L7" s="48"/>
      <c r="M7" s="48"/>
      <c r="N7" s="48"/>
      <c r="O7" s="48"/>
      <c r="P7" s="48"/>
      <c r="Q7" s="44"/>
      <c r="R7" s="40"/>
      <c r="S7" s="40"/>
      <c r="T7" s="40"/>
      <c r="U7" s="40"/>
    </row>
    <row r="8" spans="1:21" s="16" customFormat="1" ht="70.900000000000006" hidden="1" customHeight="1" thickBot="1" x14ac:dyDescent="0.4">
      <c r="A8" s="50"/>
      <c r="B8" s="52"/>
      <c r="C8" s="53"/>
      <c r="D8" s="54"/>
      <c r="E8" s="47"/>
      <c r="F8" s="47"/>
      <c r="G8" s="26"/>
      <c r="H8" s="47"/>
      <c r="I8" s="47"/>
      <c r="J8" s="48"/>
      <c r="K8" s="48"/>
      <c r="L8" s="48"/>
      <c r="M8" s="48"/>
      <c r="N8" s="48"/>
      <c r="O8" s="48"/>
      <c r="P8" s="48"/>
      <c r="Q8" s="44"/>
      <c r="R8" s="40"/>
      <c r="S8" s="40"/>
      <c r="T8" s="40"/>
      <c r="U8" s="40"/>
    </row>
    <row r="9" spans="1:21" s="16" customFormat="1" ht="105.6" hidden="1" customHeight="1" thickBot="1" x14ac:dyDescent="0.4">
      <c r="A9" s="50"/>
      <c r="B9" s="52"/>
      <c r="C9" s="53"/>
      <c r="D9" s="54"/>
      <c r="E9" s="47"/>
      <c r="F9" s="47"/>
      <c r="G9" s="26"/>
      <c r="H9" s="47"/>
      <c r="I9" s="47"/>
      <c r="J9" s="48"/>
      <c r="K9" s="48"/>
      <c r="L9" s="48"/>
      <c r="M9" s="48"/>
      <c r="N9" s="48"/>
      <c r="O9" s="48"/>
      <c r="P9" s="48"/>
      <c r="Q9" s="44"/>
      <c r="R9" s="40"/>
      <c r="S9" s="40"/>
      <c r="T9" s="40"/>
      <c r="U9" s="40"/>
    </row>
    <row r="10" spans="1:21" s="16" customFormat="1" ht="117" customHeight="1" thickBot="1" x14ac:dyDescent="0.4">
      <c r="A10" s="50"/>
      <c r="B10" s="52"/>
      <c r="C10" s="53"/>
      <c r="D10" s="54"/>
      <c r="E10" s="47"/>
      <c r="F10" s="26" t="s">
        <v>228</v>
      </c>
      <c r="G10" s="26" t="s">
        <v>43</v>
      </c>
      <c r="H10" s="47"/>
      <c r="I10" s="47"/>
      <c r="J10" s="48"/>
      <c r="K10" s="48"/>
      <c r="L10" s="48"/>
      <c r="M10" s="48"/>
      <c r="N10" s="48"/>
      <c r="O10" s="48"/>
      <c r="P10" s="48"/>
      <c r="Q10" s="44"/>
      <c r="R10" s="40"/>
      <c r="S10" s="40"/>
      <c r="T10" s="40"/>
      <c r="U10" s="40"/>
    </row>
    <row r="11" spans="1:21" s="16" customFormat="1" ht="114.6" customHeight="1" thickBot="1" x14ac:dyDescent="0.4">
      <c r="A11" s="50"/>
      <c r="B11" s="52"/>
      <c r="C11" s="53"/>
      <c r="D11" s="54"/>
      <c r="E11" s="47"/>
      <c r="F11" s="47" t="s">
        <v>229</v>
      </c>
      <c r="G11" s="47" t="s">
        <v>43</v>
      </c>
      <c r="H11" s="47"/>
      <c r="I11" s="47"/>
      <c r="J11" s="48"/>
      <c r="K11" s="48"/>
      <c r="L11" s="48"/>
      <c r="M11" s="48"/>
      <c r="N11" s="48" t="s">
        <v>355</v>
      </c>
      <c r="O11" s="48"/>
      <c r="P11" s="48"/>
      <c r="Q11" s="44"/>
      <c r="R11" s="40"/>
      <c r="S11" s="40"/>
      <c r="T11" s="40"/>
      <c r="U11" s="40"/>
    </row>
    <row r="12" spans="1:21" s="16" customFormat="1" ht="13.15" hidden="1" customHeight="1" thickBot="1" x14ac:dyDescent="0.4">
      <c r="A12" s="50"/>
      <c r="B12" s="52"/>
      <c r="C12" s="53"/>
      <c r="D12" s="54"/>
      <c r="E12" s="47"/>
      <c r="F12" s="47"/>
      <c r="G12" s="47"/>
      <c r="H12" s="47"/>
      <c r="I12" s="47"/>
      <c r="J12" s="48"/>
      <c r="K12" s="48"/>
      <c r="L12" s="48"/>
      <c r="M12" s="48"/>
      <c r="N12" s="48"/>
      <c r="O12" s="28"/>
      <c r="P12" s="48"/>
      <c r="Q12" s="44"/>
      <c r="R12" s="40"/>
      <c r="S12" s="40"/>
      <c r="T12" s="40"/>
      <c r="U12" s="40"/>
    </row>
    <row r="13" spans="1:21" s="16" customFormat="1" ht="93.6" hidden="1" customHeight="1" thickBot="1" x14ac:dyDescent="0.4">
      <c r="A13" s="50"/>
      <c r="B13" s="52"/>
      <c r="C13" s="53"/>
      <c r="D13" s="54"/>
      <c r="E13" s="47"/>
      <c r="F13" s="47"/>
      <c r="G13" s="47"/>
      <c r="H13" s="47"/>
      <c r="I13" s="47"/>
      <c r="J13" s="48"/>
      <c r="K13" s="48"/>
      <c r="L13" s="48"/>
      <c r="M13" s="48"/>
      <c r="N13" s="48"/>
      <c r="O13" s="28"/>
      <c r="P13" s="48"/>
      <c r="Q13" s="44"/>
      <c r="R13" s="40"/>
      <c r="S13" s="40"/>
      <c r="T13" s="40"/>
      <c r="U13" s="40"/>
    </row>
    <row r="14" spans="1:21" s="16" customFormat="1" ht="93.6" customHeight="1" thickBot="1" x14ac:dyDescent="0.4">
      <c r="A14" s="50"/>
      <c r="B14" s="52"/>
      <c r="C14" s="53"/>
      <c r="D14" s="54"/>
      <c r="E14" s="47"/>
      <c r="F14" s="26" t="s">
        <v>230</v>
      </c>
      <c r="G14" s="47" t="s">
        <v>43</v>
      </c>
      <c r="H14" s="47"/>
      <c r="I14" s="47"/>
      <c r="J14" s="48"/>
      <c r="K14" s="48"/>
      <c r="L14" s="48"/>
      <c r="M14" s="48"/>
      <c r="N14" s="48"/>
      <c r="O14" s="48" t="s">
        <v>357</v>
      </c>
      <c r="P14" s="48"/>
      <c r="Q14" s="44"/>
      <c r="R14" s="40"/>
      <c r="S14" s="40"/>
      <c r="T14" s="40"/>
      <c r="U14" s="40"/>
    </row>
    <row r="15" spans="1:21" s="16" customFormat="1" ht="93.6" customHeight="1" thickBot="1" x14ac:dyDescent="0.4">
      <c r="A15" s="50"/>
      <c r="B15" s="52"/>
      <c r="C15" s="53"/>
      <c r="D15" s="54"/>
      <c r="E15" s="47"/>
      <c r="F15" s="26" t="s">
        <v>231</v>
      </c>
      <c r="G15" s="47"/>
      <c r="H15" s="47"/>
      <c r="I15" s="47"/>
      <c r="J15" s="48"/>
      <c r="K15" s="48"/>
      <c r="L15" s="48"/>
      <c r="M15" s="48"/>
      <c r="N15" s="48" t="s">
        <v>356</v>
      </c>
      <c r="O15" s="48"/>
      <c r="P15" s="48"/>
      <c r="Q15" s="44"/>
      <c r="R15" s="40"/>
      <c r="S15" s="40"/>
      <c r="T15" s="40"/>
      <c r="U15" s="40"/>
    </row>
    <row r="16" spans="1:21" s="16" customFormat="1" ht="93.6" customHeight="1" thickBot="1" x14ac:dyDescent="0.4">
      <c r="A16" s="50"/>
      <c r="B16" s="52"/>
      <c r="C16" s="53"/>
      <c r="D16" s="54"/>
      <c r="E16" s="47"/>
      <c r="F16" s="26" t="s">
        <v>232</v>
      </c>
      <c r="G16" s="47"/>
      <c r="H16" s="47"/>
      <c r="I16" s="47"/>
      <c r="J16" s="48"/>
      <c r="K16" s="48"/>
      <c r="L16" s="48"/>
      <c r="M16" s="48"/>
      <c r="N16" s="48"/>
      <c r="O16" s="48"/>
      <c r="P16" s="48"/>
      <c r="Q16" s="44"/>
      <c r="R16" s="40"/>
      <c r="S16" s="40"/>
      <c r="T16" s="40"/>
      <c r="U16" s="40"/>
    </row>
    <row r="17" spans="1:21" s="16" customFormat="1" ht="216" customHeight="1" thickBot="1" x14ac:dyDescent="0.4">
      <c r="A17" s="51"/>
      <c r="B17" s="52"/>
      <c r="C17" s="53"/>
      <c r="D17" s="54"/>
      <c r="E17" s="47"/>
      <c r="F17" s="26" t="s">
        <v>254</v>
      </c>
      <c r="G17" s="26" t="s">
        <v>43</v>
      </c>
      <c r="H17" s="47"/>
      <c r="I17" s="47"/>
      <c r="J17" s="48"/>
      <c r="K17" s="48"/>
      <c r="L17" s="48"/>
      <c r="M17" s="48"/>
      <c r="N17" s="48"/>
      <c r="O17" s="48"/>
      <c r="P17" s="48"/>
      <c r="Q17" s="44"/>
      <c r="R17" s="41"/>
      <c r="S17" s="41"/>
      <c r="T17" s="41"/>
      <c r="U17" s="41"/>
    </row>
    <row r="18" spans="1:21" s="16" customFormat="1" ht="60" customHeight="1" thickBot="1" x14ac:dyDescent="0.4">
      <c r="A18" s="49" t="str">
        <f>Sezione_generale!$C$2</f>
        <v>Segreteria del Consiglio</v>
      </c>
      <c r="B18" s="52">
        <v>2</v>
      </c>
      <c r="C18" s="53" t="s">
        <v>34</v>
      </c>
      <c r="D18" s="54" t="s">
        <v>234</v>
      </c>
      <c r="E18" s="47" t="s">
        <v>196</v>
      </c>
      <c r="F18" s="26" t="s">
        <v>235</v>
      </c>
      <c r="G18" s="26" t="s">
        <v>43</v>
      </c>
      <c r="H18" s="47" t="s">
        <v>379</v>
      </c>
      <c r="I18" s="47" t="s">
        <v>233</v>
      </c>
      <c r="J18" s="48" t="s">
        <v>41</v>
      </c>
      <c r="K18" s="48" t="s">
        <v>36</v>
      </c>
      <c r="L18" s="48" t="s">
        <v>41</v>
      </c>
      <c r="M18" s="48" t="s">
        <v>353</v>
      </c>
      <c r="N18" s="48" t="s">
        <v>354</v>
      </c>
      <c r="O18" s="48" t="s">
        <v>42</v>
      </c>
      <c r="P18" s="48" t="s">
        <v>358</v>
      </c>
      <c r="Q18" s="44"/>
      <c r="R18" s="39" t="s">
        <v>392</v>
      </c>
      <c r="S18" s="39" t="s">
        <v>393</v>
      </c>
      <c r="T18" s="46">
        <v>1</v>
      </c>
      <c r="U18" s="43" t="s">
        <v>196</v>
      </c>
    </row>
    <row r="19" spans="1:21" s="16" customFormat="1" ht="58.9" customHeight="1" thickBot="1" x14ac:dyDescent="0.4">
      <c r="A19" s="50"/>
      <c r="B19" s="52"/>
      <c r="C19" s="53"/>
      <c r="D19" s="54"/>
      <c r="E19" s="47"/>
      <c r="F19" s="47" t="s">
        <v>236</v>
      </c>
      <c r="G19" s="26" t="s">
        <v>43</v>
      </c>
      <c r="H19" s="47"/>
      <c r="I19" s="47"/>
      <c r="J19" s="48"/>
      <c r="K19" s="48"/>
      <c r="L19" s="48"/>
      <c r="M19" s="48"/>
      <c r="N19" s="48"/>
      <c r="O19" s="48"/>
      <c r="P19" s="48"/>
      <c r="Q19" s="44"/>
      <c r="R19" s="40"/>
      <c r="S19" s="40"/>
      <c r="T19" s="44"/>
      <c r="U19" s="44"/>
    </row>
    <row r="20" spans="1:21" s="16" customFormat="1" ht="75.599999999999994" hidden="1" customHeight="1" thickBot="1" x14ac:dyDescent="0.4">
      <c r="A20" s="50"/>
      <c r="B20" s="52"/>
      <c r="C20" s="53"/>
      <c r="D20" s="54"/>
      <c r="E20" s="47"/>
      <c r="F20" s="47"/>
      <c r="G20" s="26"/>
      <c r="H20" s="47"/>
      <c r="I20" s="47"/>
      <c r="J20" s="48"/>
      <c r="K20" s="48"/>
      <c r="L20" s="48"/>
      <c r="M20" s="48"/>
      <c r="N20" s="28"/>
      <c r="O20" s="48"/>
      <c r="P20" s="48"/>
      <c r="Q20" s="44"/>
      <c r="R20" s="40"/>
      <c r="S20" s="40"/>
      <c r="T20" s="44"/>
      <c r="U20" s="44"/>
    </row>
    <row r="21" spans="1:21" s="16" customFormat="1" ht="73.900000000000006" hidden="1" customHeight="1" thickBot="1" x14ac:dyDescent="0.4">
      <c r="A21" s="50"/>
      <c r="B21" s="52"/>
      <c r="C21" s="53"/>
      <c r="D21" s="54"/>
      <c r="E21" s="47"/>
      <c r="F21" s="47"/>
      <c r="G21" s="26"/>
      <c r="H21" s="47"/>
      <c r="I21" s="47"/>
      <c r="J21" s="48"/>
      <c r="K21" s="48"/>
      <c r="L21" s="48"/>
      <c r="M21" s="48"/>
      <c r="N21" s="28"/>
      <c r="O21" s="48"/>
      <c r="P21" s="48"/>
      <c r="Q21" s="44"/>
      <c r="R21" s="40"/>
      <c r="S21" s="40"/>
      <c r="T21" s="44"/>
      <c r="U21" s="44"/>
    </row>
    <row r="22" spans="1:21" s="16" customFormat="1" ht="70.900000000000006" hidden="1" customHeight="1" thickBot="1" x14ac:dyDescent="0.4">
      <c r="A22" s="50"/>
      <c r="B22" s="52"/>
      <c r="C22" s="53"/>
      <c r="D22" s="54"/>
      <c r="E22" s="47"/>
      <c r="F22" s="47"/>
      <c r="G22" s="26"/>
      <c r="H22" s="47"/>
      <c r="I22" s="47"/>
      <c r="J22" s="48"/>
      <c r="K22" s="48"/>
      <c r="L22" s="48"/>
      <c r="M22" s="48"/>
      <c r="N22" s="28"/>
      <c r="O22" s="48"/>
      <c r="P22" s="48"/>
      <c r="Q22" s="44"/>
      <c r="R22" s="40"/>
      <c r="S22" s="40"/>
      <c r="T22" s="44"/>
      <c r="U22" s="44"/>
    </row>
    <row r="23" spans="1:21" s="16" customFormat="1" ht="105.6" hidden="1" customHeight="1" thickBot="1" x14ac:dyDescent="0.4">
      <c r="A23" s="50"/>
      <c r="B23" s="52"/>
      <c r="C23" s="53"/>
      <c r="D23" s="54"/>
      <c r="E23" s="47"/>
      <c r="F23" s="47"/>
      <c r="G23" s="26"/>
      <c r="H23" s="47"/>
      <c r="I23" s="47"/>
      <c r="J23" s="48"/>
      <c r="K23" s="48"/>
      <c r="L23" s="48"/>
      <c r="M23" s="48"/>
      <c r="N23" s="28"/>
      <c r="O23" s="48"/>
      <c r="P23" s="48"/>
      <c r="Q23" s="44"/>
      <c r="R23" s="40"/>
      <c r="S23" s="40"/>
      <c r="T23" s="44"/>
      <c r="U23" s="44"/>
    </row>
    <row r="24" spans="1:21" s="16" customFormat="1" ht="117" customHeight="1" thickBot="1" x14ac:dyDescent="0.4">
      <c r="A24" s="50"/>
      <c r="B24" s="52"/>
      <c r="C24" s="53"/>
      <c r="D24" s="54"/>
      <c r="E24" s="47"/>
      <c r="F24" s="26" t="s">
        <v>237</v>
      </c>
      <c r="G24" s="26" t="s">
        <v>43</v>
      </c>
      <c r="H24" s="47"/>
      <c r="I24" s="47"/>
      <c r="J24" s="48"/>
      <c r="K24" s="48"/>
      <c r="L24" s="48"/>
      <c r="M24" s="48"/>
      <c r="N24" s="28" t="s">
        <v>355</v>
      </c>
      <c r="O24" s="48"/>
      <c r="P24" s="48"/>
      <c r="Q24" s="44"/>
      <c r="R24" s="40"/>
      <c r="S24" s="40"/>
      <c r="T24" s="44"/>
      <c r="U24" s="44"/>
    </row>
    <row r="25" spans="1:21" s="16" customFormat="1" ht="114.6" customHeight="1" thickBot="1" x14ac:dyDescent="0.4">
      <c r="A25" s="50"/>
      <c r="B25" s="52"/>
      <c r="C25" s="53"/>
      <c r="D25" s="54"/>
      <c r="E25" s="47"/>
      <c r="F25" s="47" t="s">
        <v>238</v>
      </c>
      <c r="G25" s="47" t="s">
        <v>43</v>
      </c>
      <c r="H25" s="47"/>
      <c r="I25" s="47"/>
      <c r="J25" s="48"/>
      <c r="K25" s="48"/>
      <c r="L25" s="48"/>
      <c r="M25" s="48"/>
      <c r="N25" s="48" t="s">
        <v>356</v>
      </c>
      <c r="O25" s="48" t="s">
        <v>357</v>
      </c>
      <c r="P25" s="48"/>
      <c r="Q25" s="44"/>
      <c r="R25" s="40"/>
      <c r="S25" s="40"/>
      <c r="T25" s="44"/>
      <c r="U25" s="44"/>
    </row>
    <row r="26" spans="1:21" s="16" customFormat="1" ht="13.15" hidden="1" customHeight="1" thickBot="1" x14ac:dyDescent="0.4">
      <c r="A26" s="50"/>
      <c r="B26" s="52"/>
      <c r="C26" s="53"/>
      <c r="D26" s="54"/>
      <c r="E26" s="47"/>
      <c r="F26" s="47"/>
      <c r="G26" s="47"/>
      <c r="H26" s="47"/>
      <c r="I26" s="47"/>
      <c r="J26" s="48"/>
      <c r="K26" s="48"/>
      <c r="L26" s="48"/>
      <c r="M26" s="48"/>
      <c r="N26" s="48"/>
      <c r="O26" s="48"/>
      <c r="P26" s="48"/>
      <c r="Q26" s="44"/>
      <c r="R26" s="40"/>
      <c r="S26" s="40"/>
      <c r="T26" s="44"/>
      <c r="U26" s="44"/>
    </row>
    <row r="27" spans="1:21" s="16" customFormat="1" ht="93.6" hidden="1" customHeight="1" thickBot="1" x14ac:dyDescent="0.4">
      <c r="A27" s="50"/>
      <c r="B27" s="52"/>
      <c r="C27" s="53"/>
      <c r="D27" s="54"/>
      <c r="E27" s="47"/>
      <c r="F27" s="47"/>
      <c r="G27" s="47"/>
      <c r="H27" s="47"/>
      <c r="I27" s="47"/>
      <c r="J27" s="48"/>
      <c r="K27" s="48"/>
      <c r="L27" s="48"/>
      <c r="M27" s="48"/>
      <c r="N27" s="48"/>
      <c r="O27" s="48"/>
      <c r="P27" s="48"/>
      <c r="Q27" s="44"/>
      <c r="R27" s="40"/>
      <c r="S27" s="40"/>
      <c r="T27" s="44"/>
      <c r="U27" s="44"/>
    </row>
    <row r="28" spans="1:21" s="16" customFormat="1" ht="93.6" customHeight="1" thickBot="1" x14ac:dyDescent="0.4">
      <c r="A28" s="51"/>
      <c r="B28" s="52"/>
      <c r="C28" s="53"/>
      <c r="D28" s="54"/>
      <c r="E28" s="47"/>
      <c r="F28" s="26" t="s">
        <v>230</v>
      </c>
      <c r="G28" s="26" t="s">
        <v>43</v>
      </c>
      <c r="H28" s="47"/>
      <c r="I28" s="47"/>
      <c r="J28" s="48"/>
      <c r="K28" s="48"/>
      <c r="L28" s="48"/>
      <c r="M28" s="48"/>
      <c r="N28" s="48"/>
      <c r="O28" s="48"/>
      <c r="P28" s="48"/>
      <c r="Q28" s="44"/>
      <c r="R28" s="41"/>
      <c r="S28" s="41"/>
      <c r="T28" s="45"/>
      <c r="U28" s="45"/>
    </row>
    <row r="29" spans="1:21" s="16" customFormat="1" ht="60" customHeight="1" thickBot="1" x14ac:dyDescent="0.4">
      <c r="A29" s="49" t="str">
        <f>Sezione_generale!$C$2</f>
        <v>Segreteria del Consiglio</v>
      </c>
      <c r="B29" s="52">
        <v>3</v>
      </c>
      <c r="C29" s="53" t="s">
        <v>34</v>
      </c>
      <c r="D29" s="54" t="s">
        <v>247</v>
      </c>
      <c r="E29" s="47" t="s">
        <v>196</v>
      </c>
      <c r="F29" s="26" t="s">
        <v>245</v>
      </c>
      <c r="G29" s="26" t="s">
        <v>43</v>
      </c>
      <c r="H29" s="47" t="s">
        <v>380</v>
      </c>
      <c r="I29" s="47" t="s">
        <v>233</v>
      </c>
      <c r="J29" s="48" t="s">
        <v>41</v>
      </c>
      <c r="K29" s="48" t="s">
        <v>36</v>
      </c>
      <c r="L29" s="48" t="s">
        <v>41</v>
      </c>
      <c r="M29" s="48" t="s">
        <v>353</v>
      </c>
      <c r="N29" s="48" t="s">
        <v>354</v>
      </c>
      <c r="O29" s="48" t="s">
        <v>42</v>
      </c>
      <c r="P29" s="48" t="s">
        <v>358</v>
      </c>
      <c r="Q29" s="44"/>
      <c r="R29" s="39" t="s">
        <v>392</v>
      </c>
      <c r="S29" s="39" t="s">
        <v>393</v>
      </c>
      <c r="T29" s="46">
        <v>1</v>
      </c>
      <c r="U29" s="43" t="s">
        <v>196</v>
      </c>
    </row>
    <row r="30" spans="1:21" s="16" customFormat="1" ht="58.9" customHeight="1" thickBot="1" x14ac:dyDescent="0.4">
      <c r="A30" s="50"/>
      <c r="B30" s="52"/>
      <c r="C30" s="53"/>
      <c r="D30" s="54"/>
      <c r="E30" s="47"/>
      <c r="F30" s="47" t="s">
        <v>244</v>
      </c>
      <c r="G30" s="26" t="s">
        <v>43</v>
      </c>
      <c r="H30" s="47"/>
      <c r="I30" s="47"/>
      <c r="J30" s="48"/>
      <c r="K30" s="48"/>
      <c r="L30" s="48"/>
      <c r="M30" s="48"/>
      <c r="N30" s="48"/>
      <c r="O30" s="48"/>
      <c r="P30" s="48"/>
      <c r="Q30" s="44"/>
      <c r="R30" s="40"/>
      <c r="S30" s="40"/>
      <c r="T30" s="44"/>
      <c r="U30" s="44"/>
    </row>
    <row r="31" spans="1:21" s="16" customFormat="1" ht="75.599999999999994" hidden="1" customHeight="1" thickBot="1" x14ac:dyDescent="0.4">
      <c r="A31" s="50"/>
      <c r="B31" s="52"/>
      <c r="C31" s="53"/>
      <c r="D31" s="54"/>
      <c r="E31" s="47"/>
      <c r="F31" s="47"/>
      <c r="G31" s="26"/>
      <c r="H31" s="47"/>
      <c r="I31" s="47"/>
      <c r="J31" s="48"/>
      <c r="K31" s="48"/>
      <c r="L31" s="48"/>
      <c r="M31" s="48"/>
      <c r="N31" s="28"/>
      <c r="O31" s="48"/>
      <c r="P31" s="48"/>
      <c r="Q31" s="44"/>
      <c r="R31" s="40"/>
      <c r="S31" s="40"/>
      <c r="T31" s="44"/>
      <c r="U31" s="44"/>
    </row>
    <row r="32" spans="1:21" s="16" customFormat="1" ht="73.900000000000006" hidden="1" customHeight="1" thickBot="1" x14ac:dyDescent="0.4">
      <c r="A32" s="50"/>
      <c r="B32" s="52"/>
      <c r="C32" s="53"/>
      <c r="D32" s="54"/>
      <c r="E32" s="47"/>
      <c r="F32" s="47"/>
      <c r="G32" s="26"/>
      <c r="H32" s="47"/>
      <c r="I32" s="47"/>
      <c r="J32" s="48"/>
      <c r="K32" s="48"/>
      <c r="L32" s="48"/>
      <c r="M32" s="48"/>
      <c r="N32" s="28"/>
      <c r="O32" s="48"/>
      <c r="P32" s="48"/>
      <c r="Q32" s="44"/>
      <c r="R32" s="40"/>
      <c r="S32" s="40"/>
      <c r="T32" s="44"/>
      <c r="U32" s="44"/>
    </row>
    <row r="33" spans="1:21" s="16" customFormat="1" ht="70.900000000000006" hidden="1" customHeight="1" thickBot="1" x14ac:dyDescent="0.4">
      <c r="A33" s="50"/>
      <c r="B33" s="52"/>
      <c r="C33" s="53"/>
      <c r="D33" s="54"/>
      <c r="E33" s="47"/>
      <c r="F33" s="47"/>
      <c r="G33" s="26"/>
      <c r="H33" s="47"/>
      <c r="I33" s="47"/>
      <c r="J33" s="48"/>
      <c r="K33" s="48"/>
      <c r="L33" s="48"/>
      <c r="M33" s="48"/>
      <c r="N33" s="28"/>
      <c r="O33" s="48"/>
      <c r="P33" s="48"/>
      <c r="Q33" s="44"/>
      <c r="R33" s="40"/>
      <c r="S33" s="40"/>
      <c r="T33" s="44"/>
      <c r="U33" s="44"/>
    </row>
    <row r="34" spans="1:21" s="16" customFormat="1" ht="105.6" hidden="1" customHeight="1" thickBot="1" x14ac:dyDescent="0.4">
      <c r="A34" s="50"/>
      <c r="B34" s="52"/>
      <c r="C34" s="53"/>
      <c r="D34" s="54"/>
      <c r="E34" s="47"/>
      <c r="F34" s="47"/>
      <c r="G34" s="26"/>
      <c r="H34" s="47"/>
      <c r="I34" s="47"/>
      <c r="J34" s="48"/>
      <c r="K34" s="48"/>
      <c r="L34" s="48"/>
      <c r="M34" s="48"/>
      <c r="N34" s="28"/>
      <c r="O34" s="48"/>
      <c r="P34" s="48"/>
      <c r="Q34" s="44"/>
      <c r="R34" s="40"/>
      <c r="S34" s="40"/>
      <c r="T34" s="44"/>
      <c r="U34" s="44"/>
    </row>
    <row r="35" spans="1:21" s="16" customFormat="1" ht="117" customHeight="1" thickBot="1" x14ac:dyDescent="0.4">
      <c r="A35" s="50"/>
      <c r="B35" s="52"/>
      <c r="C35" s="53"/>
      <c r="D35" s="54"/>
      <c r="E35" s="47"/>
      <c r="F35" s="26" t="s">
        <v>246</v>
      </c>
      <c r="G35" s="26" t="s">
        <v>43</v>
      </c>
      <c r="H35" s="47"/>
      <c r="I35" s="47"/>
      <c r="J35" s="48"/>
      <c r="K35" s="48"/>
      <c r="L35" s="48"/>
      <c r="M35" s="48"/>
      <c r="N35" s="28" t="s">
        <v>355</v>
      </c>
      <c r="O35" s="48"/>
      <c r="P35" s="48"/>
      <c r="Q35" s="44"/>
      <c r="R35" s="40"/>
      <c r="S35" s="40"/>
      <c r="T35" s="44"/>
      <c r="U35" s="44"/>
    </row>
    <row r="36" spans="1:21" s="16" customFormat="1" ht="114.6" customHeight="1" thickBot="1" x14ac:dyDescent="0.4">
      <c r="A36" s="50"/>
      <c r="B36" s="52"/>
      <c r="C36" s="53"/>
      <c r="D36" s="54"/>
      <c r="E36" s="47"/>
      <c r="F36" s="47" t="s">
        <v>248</v>
      </c>
      <c r="G36" s="47" t="s">
        <v>43</v>
      </c>
      <c r="H36" s="47"/>
      <c r="I36" s="47"/>
      <c r="J36" s="48"/>
      <c r="K36" s="48"/>
      <c r="L36" s="48"/>
      <c r="M36" s="48"/>
      <c r="N36" s="48" t="s">
        <v>356</v>
      </c>
      <c r="O36" s="48" t="s">
        <v>357</v>
      </c>
      <c r="P36" s="48"/>
      <c r="Q36" s="44"/>
      <c r="R36" s="40"/>
      <c r="S36" s="40"/>
      <c r="T36" s="44"/>
      <c r="U36" s="44"/>
    </row>
    <row r="37" spans="1:21" s="16" customFormat="1" ht="13.15" hidden="1" customHeight="1" thickBot="1" x14ac:dyDescent="0.4">
      <c r="A37" s="50"/>
      <c r="B37" s="52"/>
      <c r="C37" s="53"/>
      <c r="D37" s="54"/>
      <c r="E37" s="47"/>
      <c r="F37" s="47"/>
      <c r="G37" s="47"/>
      <c r="H37" s="47"/>
      <c r="I37" s="47"/>
      <c r="J37" s="48"/>
      <c r="K37" s="48"/>
      <c r="L37" s="48"/>
      <c r="M37" s="48"/>
      <c r="N37" s="48"/>
      <c r="O37" s="48"/>
      <c r="P37" s="48"/>
      <c r="Q37" s="44"/>
      <c r="R37" s="40"/>
      <c r="S37" s="40"/>
      <c r="T37" s="44"/>
      <c r="U37" s="44"/>
    </row>
    <row r="38" spans="1:21" s="16" customFormat="1" ht="93.6" hidden="1" customHeight="1" thickBot="1" x14ac:dyDescent="0.4">
      <c r="A38" s="50"/>
      <c r="B38" s="52"/>
      <c r="C38" s="53"/>
      <c r="D38" s="54"/>
      <c r="E38" s="47"/>
      <c r="F38" s="47"/>
      <c r="G38" s="47"/>
      <c r="H38" s="47"/>
      <c r="I38" s="47"/>
      <c r="J38" s="48"/>
      <c r="K38" s="48"/>
      <c r="L38" s="48"/>
      <c r="M38" s="48"/>
      <c r="N38" s="48"/>
      <c r="O38" s="48"/>
      <c r="P38" s="48"/>
      <c r="Q38" s="44"/>
      <c r="R38" s="40"/>
      <c r="S38" s="40"/>
      <c r="T38" s="44"/>
      <c r="U38" s="44"/>
    </row>
    <row r="39" spans="1:21" s="16" customFormat="1" ht="93.6" customHeight="1" thickBot="1" x14ac:dyDescent="0.4">
      <c r="A39" s="51"/>
      <c r="B39" s="52"/>
      <c r="C39" s="53"/>
      <c r="D39" s="54"/>
      <c r="E39" s="47"/>
      <c r="F39" s="26" t="s">
        <v>244</v>
      </c>
      <c r="G39" s="26" t="s">
        <v>43</v>
      </c>
      <c r="H39" s="47"/>
      <c r="I39" s="47"/>
      <c r="J39" s="48"/>
      <c r="K39" s="48"/>
      <c r="L39" s="48"/>
      <c r="M39" s="48"/>
      <c r="N39" s="48"/>
      <c r="O39" s="48"/>
      <c r="P39" s="48"/>
      <c r="Q39" s="44"/>
      <c r="R39" s="41"/>
      <c r="S39" s="41"/>
      <c r="T39" s="45"/>
      <c r="U39" s="45"/>
    </row>
    <row r="40" spans="1:21" s="16" customFormat="1" ht="115.5" customHeight="1" thickBot="1" x14ac:dyDescent="0.4">
      <c r="A40" s="49" t="str">
        <f>Sezione_generale!$C$2</f>
        <v>Segreteria del Consiglio</v>
      </c>
      <c r="B40" s="52">
        <v>4</v>
      </c>
      <c r="C40" s="53" t="s">
        <v>34</v>
      </c>
      <c r="D40" s="54" t="s">
        <v>239</v>
      </c>
      <c r="E40" s="47" t="s">
        <v>196</v>
      </c>
      <c r="F40" s="26" t="s">
        <v>249</v>
      </c>
      <c r="G40" s="26" t="s">
        <v>43</v>
      </c>
      <c r="H40" s="47" t="s">
        <v>379</v>
      </c>
      <c r="I40" s="47" t="s">
        <v>233</v>
      </c>
      <c r="J40" s="48" t="s">
        <v>41</v>
      </c>
      <c r="K40" s="48" t="s">
        <v>36</v>
      </c>
      <c r="L40" s="48" t="s">
        <v>41</v>
      </c>
      <c r="M40" s="48" t="s">
        <v>353</v>
      </c>
      <c r="N40" s="48" t="s">
        <v>354</v>
      </c>
      <c r="O40" s="48" t="s">
        <v>42</v>
      </c>
      <c r="P40" s="48" t="s">
        <v>358</v>
      </c>
      <c r="Q40" s="44"/>
      <c r="R40" s="39" t="s">
        <v>392</v>
      </c>
      <c r="S40" s="39" t="s">
        <v>393</v>
      </c>
      <c r="T40" s="46">
        <v>1</v>
      </c>
      <c r="U40" s="43" t="s">
        <v>196</v>
      </c>
    </row>
    <row r="41" spans="1:21" s="16" customFormat="1" ht="58.9" customHeight="1" thickBot="1" x14ac:dyDescent="0.4">
      <c r="A41" s="50"/>
      <c r="B41" s="52"/>
      <c r="C41" s="53"/>
      <c r="D41" s="54"/>
      <c r="E41" s="47"/>
      <c r="F41" s="47" t="s">
        <v>227</v>
      </c>
      <c r="G41" s="26" t="s">
        <v>43</v>
      </c>
      <c r="H41" s="47"/>
      <c r="I41" s="47"/>
      <c r="J41" s="48"/>
      <c r="K41" s="48"/>
      <c r="L41" s="48"/>
      <c r="M41" s="48"/>
      <c r="N41" s="48"/>
      <c r="O41" s="48"/>
      <c r="P41" s="48"/>
      <c r="Q41" s="44"/>
      <c r="R41" s="40"/>
      <c r="S41" s="40"/>
      <c r="T41" s="44"/>
      <c r="U41" s="44"/>
    </row>
    <row r="42" spans="1:21" s="16" customFormat="1" ht="75.599999999999994" hidden="1" customHeight="1" thickBot="1" x14ac:dyDescent="0.4">
      <c r="A42" s="50"/>
      <c r="B42" s="52"/>
      <c r="C42" s="53"/>
      <c r="D42" s="54"/>
      <c r="E42" s="47"/>
      <c r="F42" s="47"/>
      <c r="G42" s="26"/>
      <c r="H42" s="47"/>
      <c r="I42" s="47"/>
      <c r="J42" s="48"/>
      <c r="K42" s="48"/>
      <c r="L42" s="48"/>
      <c r="M42" s="48"/>
      <c r="N42" s="28"/>
      <c r="O42" s="48"/>
      <c r="P42" s="48"/>
      <c r="Q42" s="44"/>
      <c r="R42" s="40"/>
      <c r="S42" s="40"/>
      <c r="T42" s="44"/>
      <c r="U42" s="44"/>
    </row>
    <row r="43" spans="1:21" s="16" customFormat="1" ht="73.900000000000006" hidden="1" customHeight="1" thickBot="1" x14ac:dyDescent="0.4">
      <c r="A43" s="50"/>
      <c r="B43" s="52"/>
      <c r="C43" s="53"/>
      <c r="D43" s="54"/>
      <c r="E43" s="47"/>
      <c r="F43" s="47"/>
      <c r="G43" s="26"/>
      <c r="H43" s="47"/>
      <c r="I43" s="47"/>
      <c r="J43" s="48"/>
      <c r="K43" s="48"/>
      <c r="L43" s="48"/>
      <c r="M43" s="48"/>
      <c r="N43" s="28"/>
      <c r="O43" s="48"/>
      <c r="P43" s="48"/>
      <c r="Q43" s="44"/>
      <c r="R43" s="40"/>
      <c r="S43" s="40"/>
      <c r="T43" s="44"/>
      <c r="U43" s="44"/>
    </row>
    <row r="44" spans="1:21" s="16" customFormat="1" ht="70.900000000000006" hidden="1" customHeight="1" thickBot="1" x14ac:dyDescent="0.4">
      <c r="A44" s="50"/>
      <c r="B44" s="52"/>
      <c r="C44" s="53"/>
      <c r="D44" s="54"/>
      <c r="E44" s="47"/>
      <c r="F44" s="47"/>
      <c r="G44" s="26"/>
      <c r="H44" s="47"/>
      <c r="I44" s="47"/>
      <c r="J44" s="48"/>
      <c r="K44" s="48"/>
      <c r="L44" s="48"/>
      <c r="M44" s="48"/>
      <c r="N44" s="28"/>
      <c r="O44" s="48"/>
      <c r="P44" s="48"/>
      <c r="Q44" s="44"/>
      <c r="R44" s="40"/>
      <c r="S44" s="40"/>
      <c r="T44" s="44"/>
      <c r="U44" s="44"/>
    </row>
    <row r="45" spans="1:21" s="16" customFormat="1" ht="105.6" hidden="1" customHeight="1" thickBot="1" x14ac:dyDescent="0.4">
      <c r="A45" s="50"/>
      <c r="B45" s="52"/>
      <c r="C45" s="53"/>
      <c r="D45" s="54"/>
      <c r="E45" s="47"/>
      <c r="F45" s="47"/>
      <c r="G45" s="26"/>
      <c r="H45" s="47"/>
      <c r="I45" s="47"/>
      <c r="J45" s="48"/>
      <c r="K45" s="48"/>
      <c r="L45" s="48"/>
      <c r="M45" s="48"/>
      <c r="N45" s="28"/>
      <c r="O45" s="48"/>
      <c r="P45" s="48"/>
      <c r="Q45" s="44"/>
      <c r="R45" s="40"/>
      <c r="S45" s="40"/>
      <c r="T45" s="44"/>
      <c r="U45" s="44"/>
    </row>
    <row r="46" spans="1:21" s="16" customFormat="1" ht="117" customHeight="1" thickBot="1" x14ac:dyDescent="0.4">
      <c r="A46" s="50"/>
      <c r="B46" s="52"/>
      <c r="C46" s="53"/>
      <c r="D46" s="54"/>
      <c r="E46" s="47"/>
      <c r="F46" s="26" t="s">
        <v>250</v>
      </c>
      <c r="G46" s="26" t="s">
        <v>43</v>
      </c>
      <c r="H46" s="47"/>
      <c r="I46" s="47"/>
      <c r="J46" s="48"/>
      <c r="K46" s="48"/>
      <c r="L46" s="48"/>
      <c r="M46" s="48"/>
      <c r="N46" s="28" t="s">
        <v>355</v>
      </c>
      <c r="O46" s="48"/>
      <c r="P46" s="48"/>
      <c r="Q46" s="44"/>
      <c r="R46" s="40"/>
      <c r="S46" s="40"/>
      <c r="T46" s="44"/>
      <c r="U46" s="44"/>
    </row>
    <row r="47" spans="1:21" s="16" customFormat="1" ht="114.6" customHeight="1" thickBot="1" x14ac:dyDescent="0.4">
      <c r="A47" s="50"/>
      <c r="B47" s="52"/>
      <c r="C47" s="53"/>
      <c r="D47" s="54"/>
      <c r="E47" s="47"/>
      <c r="F47" s="47" t="s">
        <v>251</v>
      </c>
      <c r="G47" s="47" t="s">
        <v>43</v>
      </c>
      <c r="H47" s="47"/>
      <c r="I47" s="47"/>
      <c r="J47" s="48"/>
      <c r="K47" s="48"/>
      <c r="L47" s="48"/>
      <c r="M47" s="48"/>
      <c r="N47" s="48" t="s">
        <v>356</v>
      </c>
      <c r="O47" s="48"/>
      <c r="P47" s="48"/>
      <c r="Q47" s="44"/>
      <c r="R47" s="40"/>
      <c r="S47" s="40"/>
      <c r="T47" s="44"/>
      <c r="U47" s="44"/>
    </row>
    <row r="48" spans="1:21" s="16" customFormat="1" ht="13.15" hidden="1" customHeight="1" thickBot="1" x14ac:dyDescent="0.4">
      <c r="A48" s="50"/>
      <c r="B48" s="52"/>
      <c r="C48" s="53"/>
      <c r="D48" s="54"/>
      <c r="E48" s="47"/>
      <c r="F48" s="47"/>
      <c r="G48" s="47"/>
      <c r="H48" s="47"/>
      <c r="I48" s="47"/>
      <c r="J48" s="48"/>
      <c r="K48" s="48"/>
      <c r="L48" s="48"/>
      <c r="M48" s="48"/>
      <c r="N48" s="48"/>
      <c r="O48" s="48"/>
      <c r="P48" s="48"/>
      <c r="Q48" s="44"/>
      <c r="R48" s="40"/>
      <c r="S48" s="40"/>
      <c r="T48" s="44"/>
      <c r="U48" s="44"/>
    </row>
    <row r="49" spans="1:21" s="16" customFormat="1" ht="93.6" hidden="1" customHeight="1" thickBot="1" x14ac:dyDescent="0.4">
      <c r="A49" s="50"/>
      <c r="B49" s="52"/>
      <c r="C49" s="53"/>
      <c r="D49" s="54"/>
      <c r="E49" s="47"/>
      <c r="F49" s="47"/>
      <c r="G49" s="47"/>
      <c r="H49" s="47"/>
      <c r="I49" s="47"/>
      <c r="J49" s="48"/>
      <c r="K49" s="48"/>
      <c r="L49" s="48"/>
      <c r="M49" s="48"/>
      <c r="N49" s="48"/>
      <c r="O49" s="48"/>
      <c r="P49" s="48"/>
      <c r="Q49" s="44"/>
      <c r="R49" s="40"/>
      <c r="S49" s="40"/>
      <c r="T49" s="44"/>
      <c r="U49" s="44"/>
    </row>
    <row r="50" spans="1:21" s="16" customFormat="1" ht="93.6" customHeight="1" thickBot="1" x14ac:dyDescent="0.4">
      <c r="A50" s="50"/>
      <c r="B50" s="52"/>
      <c r="C50" s="53"/>
      <c r="D50" s="54"/>
      <c r="E50" s="47"/>
      <c r="F50" s="26" t="s">
        <v>231</v>
      </c>
      <c r="G50" s="47" t="s">
        <v>43</v>
      </c>
      <c r="H50" s="47"/>
      <c r="I50" s="47"/>
      <c r="J50" s="48"/>
      <c r="K50" s="48"/>
      <c r="L50" s="48"/>
      <c r="M50" s="48"/>
      <c r="N50" s="48"/>
      <c r="O50" s="48"/>
      <c r="P50" s="48"/>
      <c r="Q50" s="44"/>
      <c r="R50" s="40"/>
      <c r="S50" s="40"/>
      <c r="T50" s="44"/>
      <c r="U50" s="44"/>
    </row>
    <row r="51" spans="1:21" s="16" customFormat="1" ht="93.6" customHeight="1" thickBot="1" x14ac:dyDescent="0.4">
      <c r="A51" s="50"/>
      <c r="B51" s="52"/>
      <c r="C51" s="53"/>
      <c r="D51" s="54"/>
      <c r="E51" s="47"/>
      <c r="F51" s="26" t="s">
        <v>252</v>
      </c>
      <c r="G51" s="47"/>
      <c r="H51" s="47"/>
      <c r="I51" s="47"/>
      <c r="J51" s="48"/>
      <c r="K51" s="48"/>
      <c r="L51" s="48"/>
      <c r="M51" s="48"/>
      <c r="N51" s="48"/>
      <c r="O51" s="48" t="s">
        <v>357</v>
      </c>
      <c r="P51" s="48"/>
      <c r="Q51" s="44"/>
      <c r="R51" s="40"/>
      <c r="S51" s="40"/>
      <c r="T51" s="44"/>
      <c r="U51" s="44"/>
    </row>
    <row r="52" spans="1:21" s="16" customFormat="1" ht="93.6" customHeight="1" thickBot="1" x14ac:dyDescent="0.4">
      <c r="A52" s="51"/>
      <c r="B52" s="52"/>
      <c r="C52" s="53"/>
      <c r="D52" s="54"/>
      <c r="E52" s="47"/>
      <c r="F52" s="26" t="s">
        <v>253</v>
      </c>
      <c r="G52" s="47"/>
      <c r="H52" s="47"/>
      <c r="I52" s="47"/>
      <c r="J52" s="48"/>
      <c r="K52" s="48"/>
      <c r="L52" s="48"/>
      <c r="M52" s="48"/>
      <c r="N52" s="48"/>
      <c r="O52" s="48"/>
      <c r="P52" s="48"/>
      <c r="Q52" s="44"/>
      <c r="R52" s="41"/>
      <c r="S52" s="41"/>
      <c r="T52" s="45"/>
      <c r="U52" s="45"/>
    </row>
    <row r="53" spans="1:21" s="16" customFormat="1" ht="138" customHeight="1" thickBot="1" x14ac:dyDescent="0.4">
      <c r="A53" s="49" t="str">
        <f>Sezione_generale!$C$2</f>
        <v>Segreteria del Consiglio</v>
      </c>
      <c r="B53" s="52">
        <v>5</v>
      </c>
      <c r="C53" s="53" t="s">
        <v>34</v>
      </c>
      <c r="D53" s="54" t="s">
        <v>255</v>
      </c>
      <c r="E53" s="47" t="s">
        <v>196</v>
      </c>
      <c r="F53" s="26" t="s">
        <v>256</v>
      </c>
      <c r="G53" s="26" t="s">
        <v>43</v>
      </c>
      <c r="H53" s="47" t="s">
        <v>381</v>
      </c>
      <c r="I53" s="47" t="s">
        <v>233</v>
      </c>
      <c r="J53" s="48" t="s">
        <v>41</v>
      </c>
      <c r="K53" s="48" t="s">
        <v>36</v>
      </c>
      <c r="L53" s="48" t="s">
        <v>41</v>
      </c>
      <c r="M53" s="48" t="s">
        <v>353</v>
      </c>
      <c r="N53" s="48" t="s">
        <v>354</v>
      </c>
      <c r="O53" s="48" t="s">
        <v>42</v>
      </c>
      <c r="P53" s="48" t="s">
        <v>358</v>
      </c>
      <c r="Q53" s="44"/>
      <c r="R53" s="39" t="s">
        <v>392</v>
      </c>
      <c r="S53" s="39" t="s">
        <v>393</v>
      </c>
      <c r="T53" s="46">
        <v>1</v>
      </c>
      <c r="U53" s="43" t="s">
        <v>196</v>
      </c>
    </row>
    <row r="54" spans="1:21" s="16" customFormat="1" ht="138" customHeight="1" thickBot="1" x14ac:dyDescent="0.4">
      <c r="A54" s="50"/>
      <c r="B54" s="52"/>
      <c r="C54" s="53"/>
      <c r="D54" s="54"/>
      <c r="E54" s="47"/>
      <c r="F54" s="26" t="s">
        <v>260</v>
      </c>
      <c r="G54" s="26" t="s">
        <v>43</v>
      </c>
      <c r="H54" s="47"/>
      <c r="I54" s="47"/>
      <c r="J54" s="48"/>
      <c r="K54" s="48"/>
      <c r="L54" s="48"/>
      <c r="M54" s="48"/>
      <c r="N54" s="48"/>
      <c r="O54" s="48"/>
      <c r="P54" s="48"/>
      <c r="Q54" s="44"/>
      <c r="R54" s="40"/>
      <c r="S54" s="40"/>
      <c r="T54" s="44"/>
      <c r="U54" s="44"/>
    </row>
    <row r="55" spans="1:21" s="16" customFormat="1" ht="58.9" customHeight="1" thickBot="1" x14ac:dyDescent="0.4">
      <c r="A55" s="50"/>
      <c r="B55" s="52"/>
      <c r="C55" s="53"/>
      <c r="D55" s="54"/>
      <c r="E55" s="47"/>
      <c r="F55" s="47" t="s">
        <v>257</v>
      </c>
      <c r="G55" s="47" t="s">
        <v>43</v>
      </c>
      <c r="H55" s="47"/>
      <c r="I55" s="47"/>
      <c r="J55" s="48"/>
      <c r="K55" s="48"/>
      <c r="L55" s="48"/>
      <c r="M55" s="48"/>
      <c r="N55" s="48" t="s">
        <v>355</v>
      </c>
      <c r="O55" s="48"/>
      <c r="P55" s="48"/>
      <c r="Q55" s="44"/>
      <c r="R55" s="40"/>
      <c r="S55" s="40"/>
      <c r="T55" s="44"/>
      <c r="U55" s="44"/>
    </row>
    <row r="56" spans="1:21" s="16" customFormat="1" ht="75.599999999999994" hidden="1" customHeight="1" thickBot="1" x14ac:dyDescent="0.4">
      <c r="A56" s="50"/>
      <c r="B56" s="52"/>
      <c r="C56" s="53"/>
      <c r="D56" s="54"/>
      <c r="E56" s="47"/>
      <c r="F56" s="47"/>
      <c r="G56" s="47"/>
      <c r="H56" s="47"/>
      <c r="I56" s="47"/>
      <c r="J56" s="48"/>
      <c r="K56" s="48"/>
      <c r="L56" s="48"/>
      <c r="M56" s="48"/>
      <c r="N56" s="48"/>
      <c r="O56" s="48"/>
      <c r="P56" s="48"/>
      <c r="Q56" s="44"/>
      <c r="R56" s="40"/>
      <c r="S56" s="40"/>
      <c r="T56" s="44"/>
      <c r="U56" s="44"/>
    </row>
    <row r="57" spans="1:21" s="16" customFormat="1" ht="73.900000000000006" hidden="1" customHeight="1" thickBot="1" x14ac:dyDescent="0.4">
      <c r="A57" s="50"/>
      <c r="B57" s="52"/>
      <c r="C57" s="53"/>
      <c r="D57" s="54"/>
      <c r="E57" s="47"/>
      <c r="F57" s="47"/>
      <c r="G57" s="47"/>
      <c r="H57" s="47"/>
      <c r="I57" s="47"/>
      <c r="J57" s="48"/>
      <c r="K57" s="48"/>
      <c r="L57" s="48"/>
      <c r="M57" s="48"/>
      <c r="N57" s="48"/>
      <c r="O57" s="48"/>
      <c r="P57" s="48"/>
      <c r="Q57" s="44"/>
      <c r="R57" s="40"/>
      <c r="S57" s="40"/>
      <c r="T57" s="44"/>
      <c r="U57" s="44"/>
    </row>
    <row r="58" spans="1:21" s="16" customFormat="1" ht="70.900000000000006" hidden="1" customHeight="1" thickBot="1" x14ac:dyDescent="0.4">
      <c r="A58" s="50"/>
      <c r="B58" s="52"/>
      <c r="C58" s="53"/>
      <c r="D58" s="54"/>
      <c r="E58" s="47"/>
      <c r="F58" s="47"/>
      <c r="G58" s="47"/>
      <c r="H58" s="47"/>
      <c r="I58" s="47"/>
      <c r="J58" s="48"/>
      <c r="K58" s="48"/>
      <c r="L58" s="48"/>
      <c r="M58" s="48"/>
      <c r="N58" s="48"/>
      <c r="O58" s="48"/>
      <c r="P58" s="48"/>
      <c r="Q58" s="44"/>
      <c r="R58" s="40"/>
      <c r="S58" s="40"/>
      <c r="T58" s="44"/>
      <c r="U58" s="44"/>
    </row>
    <row r="59" spans="1:21" s="16" customFormat="1" ht="88.5" customHeight="1" thickBot="1" x14ac:dyDescent="0.4">
      <c r="A59" s="50"/>
      <c r="B59" s="52"/>
      <c r="C59" s="53"/>
      <c r="D59" s="54"/>
      <c r="E59" s="47"/>
      <c r="F59" s="47"/>
      <c r="G59" s="47"/>
      <c r="H59" s="47"/>
      <c r="I59" s="47"/>
      <c r="J59" s="48"/>
      <c r="K59" s="48"/>
      <c r="L59" s="48"/>
      <c r="M59" s="48"/>
      <c r="N59" s="48"/>
      <c r="O59" s="48"/>
      <c r="P59" s="48"/>
      <c r="Q59" s="44"/>
      <c r="R59" s="40"/>
      <c r="S59" s="40"/>
      <c r="T59" s="44"/>
      <c r="U59" s="44"/>
    </row>
    <row r="60" spans="1:21" s="16" customFormat="1" ht="117" customHeight="1" thickBot="1" x14ac:dyDescent="0.4">
      <c r="A60" s="50"/>
      <c r="B60" s="52"/>
      <c r="C60" s="53"/>
      <c r="D60" s="54"/>
      <c r="E60" s="47"/>
      <c r="F60" s="26" t="s">
        <v>258</v>
      </c>
      <c r="G60" s="26" t="s">
        <v>43</v>
      </c>
      <c r="H60" s="47"/>
      <c r="I60" s="47"/>
      <c r="J60" s="48"/>
      <c r="K60" s="48"/>
      <c r="L60" s="48"/>
      <c r="M60" s="48"/>
      <c r="N60" s="48" t="s">
        <v>356</v>
      </c>
      <c r="O60" s="48"/>
      <c r="P60" s="48"/>
      <c r="Q60" s="44"/>
      <c r="R60" s="40"/>
      <c r="S60" s="40"/>
      <c r="T60" s="44"/>
      <c r="U60" s="44"/>
    </row>
    <row r="61" spans="1:21" s="16" customFormat="1" ht="114.6" customHeight="1" thickBot="1" x14ac:dyDescent="0.4">
      <c r="A61" s="50"/>
      <c r="B61" s="52"/>
      <c r="C61" s="53"/>
      <c r="D61" s="54"/>
      <c r="E61" s="47"/>
      <c r="F61" s="47" t="s">
        <v>259</v>
      </c>
      <c r="G61" s="47" t="s">
        <v>43</v>
      </c>
      <c r="H61" s="47"/>
      <c r="I61" s="47"/>
      <c r="J61" s="48"/>
      <c r="K61" s="48"/>
      <c r="L61" s="48"/>
      <c r="M61" s="48"/>
      <c r="N61" s="48"/>
      <c r="O61" s="48" t="s">
        <v>357</v>
      </c>
      <c r="P61" s="48"/>
      <c r="Q61" s="44"/>
      <c r="R61" s="40"/>
      <c r="S61" s="40"/>
      <c r="T61" s="44"/>
      <c r="U61" s="44"/>
    </row>
    <row r="62" spans="1:21" s="16" customFormat="1" ht="13.15" hidden="1" customHeight="1" thickBot="1" x14ac:dyDescent="0.4">
      <c r="A62" s="50"/>
      <c r="B62" s="52"/>
      <c r="C62" s="53"/>
      <c r="D62" s="54"/>
      <c r="E62" s="47"/>
      <c r="F62" s="47"/>
      <c r="G62" s="47"/>
      <c r="H62" s="47"/>
      <c r="I62" s="47"/>
      <c r="J62" s="48"/>
      <c r="K62" s="48"/>
      <c r="L62" s="48"/>
      <c r="M62" s="48"/>
      <c r="N62" s="48"/>
      <c r="O62" s="48"/>
      <c r="P62" s="48"/>
      <c r="Q62" s="44"/>
      <c r="R62" s="40"/>
      <c r="S62" s="40"/>
      <c r="T62" s="44"/>
      <c r="U62" s="44"/>
    </row>
    <row r="63" spans="1:21" s="16" customFormat="1" ht="93.6" hidden="1" customHeight="1" thickBot="1" x14ac:dyDescent="0.4">
      <c r="A63" s="50"/>
      <c r="B63" s="52"/>
      <c r="C63" s="53"/>
      <c r="D63" s="54"/>
      <c r="E63" s="47"/>
      <c r="F63" s="47"/>
      <c r="G63" s="47"/>
      <c r="H63" s="47"/>
      <c r="I63" s="47"/>
      <c r="J63" s="48"/>
      <c r="K63" s="48"/>
      <c r="L63" s="48"/>
      <c r="M63" s="48"/>
      <c r="N63" s="48"/>
      <c r="O63" s="48"/>
      <c r="P63" s="48"/>
      <c r="Q63" s="44"/>
      <c r="R63" s="40"/>
      <c r="S63" s="40"/>
      <c r="T63" s="44"/>
      <c r="U63" s="44"/>
    </row>
    <row r="64" spans="1:21" s="16" customFormat="1" ht="93.6" customHeight="1" thickBot="1" x14ac:dyDescent="0.4">
      <c r="A64" s="51"/>
      <c r="B64" s="52"/>
      <c r="C64" s="53"/>
      <c r="D64" s="54"/>
      <c r="E64" s="47"/>
      <c r="F64" s="26" t="s">
        <v>399</v>
      </c>
      <c r="G64" s="26" t="s">
        <v>43</v>
      </c>
      <c r="H64" s="47"/>
      <c r="I64" s="47"/>
      <c r="J64" s="48"/>
      <c r="K64" s="48"/>
      <c r="L64" s="48"/>
      <c r="M64" s="48"/>
      <c r="N64" s="48"/>
      <c r="O64" s="48"/>
      <c r="P64" s="48"/>
      <c r="Q64" s="44"/>
      <c r="R64" s="41"/>
      <c r="S64" s="41"/>
      <c r="T64" s="45"/>
      <c r="U64" s="45"/>
    </row>
    <row r="65" spans="1:21" s="16" customFormat="1" ht="60" customHeight="1" thickBot="1" x14ac:dyDescent="0.4">
      <c r="A65" s="49" t="str">
        <f>Sezione_generale!$C$2</f>
        <v>Segreteria del Consiglio</v>
      </c>
      <c r="B65" s="52">
        <v>6</v>
      </c>
      <c r="C65" s="53" t="s">
        <v>34</v>
      </c>
      <c r="D65" s="54" t="s">
        <v>240</v>
      </c>
      <c r="E65" s="47" t="s">
        <v>196</v>
      </c>
      <c r="F65" s="26" t="s">
        <v>261</v>
      </c>
      <c r="G65" s="26" t="s">
        <v>202</v>
      </c>
      <c r="H65" s="47" t="s">
        <v>382</v>
      </c>
      <c r="I65" s="47" t="s">
        <v>233</v>
      </c>
      <c r="J65" s="48" t="s">
        <v>41</v>
      </c>
      <c r="K65" s="48" t="s">
        <v>36</v>
      </c>
      <c r="L65" s="48" t="s">
        <v>41</v>
      </c>
      <c r="M65" s="48" t="s">
        <v>353</v>
      </c>
      <c r="N65" s="28" t="s">
        <v>354</v>
      </c>
      <c r="O65" s="48" t="s">
        <v>42</v>
      </c>
      <c r="P65" s="48" t="s">
        <v>358</v>
      </c>
      <c r="Q65" s="44"/>
      <c r="R65" s="39" t="s">
        <v>392</v>
      </c>
      <c r="S65" s="39" t="s">
        <v>393</v>
      </c>
      <c r="T65" s="46">
        <v>1</v>
      </c>
      <c r="U65" s="43" t="s">
        <v>196</v>
      </c>
    </row>
    <row r="66" spans="1:21" s="16" customFormat="1" ht="58.9" customHeight="1" thickBot="1" x14ac:dyDescent="0.4">
      <c r="A66" s="50"/>
      <c r="B66" s="52"/>
      <c r="C66" s="53"/>
      <c r="D66" s="54"/>
      <c r="E66" s="47"/>
      <c r="F66" s="47" t="s">
        <v>262</v>
      </c>
      <c r="G66" s="26" t="s">
        <v>202</v>
      </c>
      <c r="H66" s="47"/>
      <c r="I66" s="47"/>
      <c r="J66" s="48"/>
      <c r="K66" s="48"/>
      <c r="L66" s="48"/>
      <c r="M66" s="48"/>
      <c r="N66" s="28" t="s">
        <v>355</v>
      </c>
      <c r="O66" s="48"/>
      <c r="P66" s="48"/>
      <c r="Q66" s="44"/>
      <c r="R66" s="40"/>
      <c r="S66" s="40"/>
      <c r="T66" s="44"/>
      <c r="U66" s="44"/>
    </row>
    <row r="67" spans="1:21" s="16" customFormat="1" ht="75.599999999999994" hidden="1" customHeight="1" thickBot="1" x14ac:dyDescent="0.4">
      <c r="A67" s="50"/>
      <c r="B67" s="52"/>
      <c r="C67" s="53"/>
      <c r="D67" s="54"/>
      <c r="E67" s="47"/>
      <c r="F67" s="47"/>
      <c r="G67" s="26"/>
      <c r="H67" s="47"/>
      <c r="I67" s="47"/>
      <c r="J67" s="48"/>
      <c r="K67" s="48"/>
      <c r="L67" s="48"/>
      <c r="M67" s="48"/>
      <c r="N67" s="28" t="s">
        <v>356</v>
      </c>
      <c r="O67" s="28"/>
      <c r="P67" s="48"/>
      <c r="Q67" s="44"/>
      <c r="R67" s="40"/>
      <c r="S67" s="40"/>
      <c r="T67" s="44"/>
      <c r="U67" s="44"/>
    </row>
    <row r="68" spans="1:21" s="16" customFormat="1" ht="73.900000000000006" hidden="1" customHeight="1" thickBot="1" x14ac:dyDescent="0.4">
      <c r="A68" s="50"/>
      <c r="B68" s="52"/>
      <c r="C68" s="53"/>
      <c r="D68" s="54"/>
      <c r="E68" s="47"/>
      <c r="F68" s="47"/>
      <c r="G68" s="26"/>
      <c r="H68" s="47"/>
      <c r="I68" s="47"/>
      <c r="J68" s="48"/>
      <c r="K68" s="48"/>
      <c r="L68" s="48"/>
      <c r="M68" s="48"/>
      <c r="N68" s="28"/>
      <c r="O68" s="28"/>
      <c r="P68" s="48"/>
      <c r="Q68" s="44"/>
      <c r="R68" s="40"/>
      <c r="S68" s="40"/>
      <c r="T68" s="44"/>
      <c r="U68" s="44"/>
    </row>
    <row r="69" spans="1:21" s="16" customFormat="1" ht="70.900000000000006" hidden="1" customHeight="1" thickBot="1" x14ac:dyDescent="0.4">
      <c r="A69" s="50"/>
      <c r="B69" s="52"/>
      <c r="C69" s="53"/>
      <c r="D69" s="54"/>
      <c r="E69" s="47"/>
      <c r="F69" s="47"/>
      <c r="G69" s="26"/>
      <c r="H69" s="47"/>
      <c r="I69" s="47"/>
      <c r="J69" s="48"/>
      <c r="K69" s="48"/>
      <c r="L69" s="48"/>
      <c r="M69" s="48"/>
      <c r="N69" s="28"/>
      <c r="O69" s="28"/>
      <c r="P69" s="48"/>
      <c r="Q69" s="44"/>
      <c r="R69" s="40"/>
      <c r="S69" s="40"/>
      <c r="T69" s="44"/>
      <c r="U69" s="44"/>
    </row>
    <row r="70" spans="1:21" s="16" customFormat="1" ht="105.6" hidden="1" customHeight="1" thickBot="1" x14ac:dyDescent="0.4">
      <c r="A70" s="50"/>
      <c r="B70" s="52"/>
      <c r="C70" s="53"/>
      <c r="D70" s="54"/>
      <c r="E70" s="47"/>
      <c r="F70" s="47"/>
      <c r="G70" s="26"/>
      <c r="H70" s="47"/>
      <c r="I70" s="47"/>
      <c r="J70" s="48"/>
      <c r="K70" s="48"/>
      <c r="L70" s="48"/>
      <c r="M70" s="48"/>
      <c r="N70" s="28"/>
      <c r="O70" s="28"/>
      <c r="P70" s="48"/>
      <c r="Q70" s="44"/>
      <c r="R70" s="40"/>
      <c r="S70" s="40"/>
      <c r="T70" s="44"/>
      <c r="U70" s="44"/>
    </row>
    <row r="71" spans="1:21" s="16" customFormat="1" ht="117" customHeight="1" thickBot="1" x14ac:dyDescent="0.4">
      <c r="A71" s="51"/>
      <c r="B71" s="52"/>
      <c r="C71" s="53"/>
      <c r="D71" s="54"/>
      <c r="E71" s="47"/>
      <c r="F71" s="26" t="s">
        <v>263</v>
      </c>
      <c r="G71" s="26" t="s">
        <v>202</v>
      </c>
      <c r="H71" s="47"/>
      <c r="I71" s="47"/>
      <c r="J71" s="48"/>
      <c r="K71" s="48"/>
      <c r="L71" s="48"/>
      <c r="M71" s="48"/>
      <c r="N71" s="28" t="s">
        <v>356</v>
      </c>
      <c r="O71" s="28" t="s">
        <v>357</v>
      </c>
      <c r="P71" s="48"/>
      <c r="Q71" s="44"/>
      <c r="R71" s="41"/>
      <c r="S71" s="41"/>
      <c r="T71" s="45"/>
      <c r="U71" s="45"/>
    </row>
    <row r="72" spans="1:21" s="16" customFormat="1" ht="60" customHeight="1" thickBot="1" x14ac:dyDescent="0.4">
      <c r="A72" s="49" t="str">
        <f>Sezione_generale!$C$2</f>
        <v>Segreteria del Consiglio</v>
      </c>
      <c r="B72" s="52">
        <v>7</v>
      </c>
      <c r="C72" s="53" t="s">
        <v>34</v>
      </c>
      <c r="D72" s="54" t="s">
        <v>241</v>
      </c>
      <c r="E72" s="47" t="s">
        <v>196</v>
      </c>
      <c r="F72" s="26" t="s">
        <v>264</v>
      </c>
      <c r="G72" s="26" t="s">
        <v>202</v>
      </c>
      <c r="H72" s="47" t="s">
        <v>383</v>
      </c>
      <c r="I72" s="47" t="s">
        <v>233</v>
      </c>
      <c r="J72" s="48" t="s">
        <v>41</v>
      </c>
      <c r="K72" s="48" t="s">
        <v>36</v>
      </c>
      <c r="L72" s="48" t="s">
        <v>41</v>
      </c>
      <c r="M72" s="48" t="s">
        <v>353</v>
      </c>
      <c r="N72" s="28" t="s">
        <v>354</v>
      </c>
      <c r="O72" s="48" t="s">
        <v>42</v>
      </c>
      <c r="P72" s="48" t="s">
        <v>358</v>
      </c>
      <c r="Q72" s="44"/>
      <c r="R72" s="39" t="s">
        <v>392</v>
      </c>
      <c r="S72" s="39" t="s">
        <v>393</v>
      </c>
      <c r="T72" s="42">
        <v>1</v>
      </c>
      <c r="U72" s="43" t="s">
        <v>196</v>
      </c>
    </row>
    <row r="73" spans="1:21" s="16" customFormat="1" ht="58.9" customHeight="1" thickBot="1" x14ac:dyDescent="0.4">
      <c r="A73" s="50"/>
      <c r="B73" s="52"/>
      <c r="C73" s="53"/>
      <c r="D73" s="54"/>
      <c r="E73" s="47"/>
      <c r="F73" s="47" t="s">
        <v>265</v>
      </c>
      <c r="G73" s="26" t="s">
        <v>202</v>
      </c>
      <c r="H73" s="47"/>
      <c r="I73" s="47"/>
      <c r="J73" s="48"/>
      <c r="K73" s="48"/>
      <c r="L73" s="48"/>
      <c r="M73" s="48"/>
      <c r="N73" s="28" t="s">
        <v>355</v>
      </c>
      <c r="O73" s="48"/>
      <c r="P73" s="48"/>
      <c r="Q73" s="44"/>
      <c r="R73" s="40"/>
      <c r="S73" s="40"/>
      <c r="T73" s="40"/>
      <c r="U73" s="44"/>
    </row>
    <row r="74" spans="1:21" s="16" customFormat="1" ht="75.599999999999994" hidden="1" customHeight="1" thickBot="1" x14ac:dyDescent="0.4">
      <c r="A74" s="50"/>
      <c r="B74" s="52"/>
      <c r="C74" s="53"/>
      <c r="D74" s="54"/>
      <c r="E74" s="47"/>
      <c r="F74" s="47"/>
      <c r="G74" s="26"/>
      <c r="H74" s="47"/>
      <c r="I74" s="47"/>
      <c r="J74" s="48"/>
      <c r="K74" s="48"/>
      <c r="L74" s="48"/>
      <c r="M74" s="48"/>
      <c r="N74" s="28" t="s">
        <v>356</v>
      </c>
      <c r="O74" s="48"/>
      <c r="P74" s="48"/>
      <c r="Q74" s="44"/>
      <c r="R74" s="40"/>
      <c r="S74" s="40"/>
      <c r="T74" s="40"/>
      <c r="U74" s="44"/>
    </row>
    <row r="75" spans="1:21" s="16" customFormat="1" ht="73.900000000000006" hidden="1" customHeight="1" thickBot="1" x14ac:dyDescent="0.4">
      <c r="A75" s="50"/>
      <c r="B75" s="52"/>
      <c r="C75" s="53"/>
      <c r="D75" s="54"/>
      <c r="E75" s="47"/>
      <c r="F75" s="47"/>
      <c r="G75" s="26"/>
      <c r="H75" s="47"/>
      <c r="I75" s="47"/>
      <c r="J75" s="48"/>
      <c r="K75" s="48"/>
      <c r="L75" s="48"/>
      <c r="M75" s="48"/>
      <c r="N75" s="28"/>
      <c r="O75" s="48"/>
      <c r="P75" s="48"/>
      <c r="Q75" s="44"/>
      <c r="R75" s="40"/>
      <c r="S75" s="40"/>
      <c r="T75" s="40"/>
      <c r="U75" s="44"/>
    </row>
    <row r="76" spans="1:21" s="16" customFormat="1" ht="70.900000000000006" hidden="1" customHeight="1" thickBot="1" x14ac:dyDescent="0.4">
      <c r="A76" s="50"/>
      <c r="B76" s="52"/>
      <c r="C76" s="53"/>
      <c r="D76" s="54"/>
      <c r="E76" s="47"/>
      <c r="F76" s="47"/>
      <c r="G76" s="26"/>
      <c r="H76" s="47"/>
      <c r="I76" s="47"/>
      <c r="J76" s="48"/>
      <c r="K76" s="48"/>
      <c r="L76" s="48"/>
      <c r="M76" s="48"/>
      <c r="N76" s="28"/>
      <c r="O76" s="48"/>
      <c r="P76" s="48"/>
      <c r="Q76" s="44"/>
      <c r="R76" s="40"/>
      <c r="S76" s="40"/>
      <c r="T76" s="40"/>
      <c r="U76" s="44"/>
    </row>
    <row r="77" spans="1:21" s="16" customFormat="1" ht="105.6" hidden="1" customHeight="1" thickBot="1" x14ac:dyDescent="0.4">
      <c r="A77" s="50"/>
      <c r="B77" s="52"/>
      <c r="C77" s="53"/>
      <c r="D77" s="54"/>
      <c r="E77" s="47"/>
      <c r="F77" s="47"/>
      <c r="G77" s="26"/>
      <c r="H77" s="47"/>
      <c r="I77" s="47"/>
      <c r="J77" s="48"/>
      <c r="K77" s="48"/>
      <c r="L77" s="48"/>
      <c r="M77" s="48"/>
      <c r="N77" s="28"/>
      <c r="O77" s="48"/>
      <c r="P77" s="48"/>
      <c r="Q77" s="44"/>
      <c r="R77" s="40"/>
      <c r="S77" s="40"/>
      <c r="T77" s="40"/>
      <c r="U77" s="44"/>
    </row>
    <row r="78" spans="1:21" s="16" customFormat="1" ht="117" customHeight="1" thickBot="1" x14ac:dyDescent="0.4">
      <c r="A78" s="50"/>
      <c r="B78" s="52"/>
      <c r="C78" s="53"/>
      <c r="D78" s="54"/>
      <c r="E78" s="47"/>
      <c r="F78" s="26" t="s">
        <v>266</v>
      </c>
      <c r="G78" s="26" t="s">
        <v>202</v>
      </c>
      <c r="H78" s="47"/>
      <c r="I78" s="47"/>
      <c r="J78" s="48"/>
      <c r="K78" s="48"/>
      <c r="L78" s="48"/>
      <c r="M78" s="48"/>
      <c r="N78" s="48" t="s">
        <v>356</v>
      </c>
      <c r="O78" s="48"/>
      <c r="P78" s="48"/>
      <c r="Q78" s="44"/>
      <c r="R78" s="40"/>
      <c r="S78" s="40"/>
      <c r="T78" s="40"/>
      <c r="U78" s="44"/>
    </row>
    <row r="79" spans="1:21" s="16" customFormat="1" ht="114.6" customHeight="1" thickBot="1" x14ac:dyDescent="0.4">
      <c r="A79" s="50"/>
      <c r="B79" s="52"/>
      <c r="C79" s="53"/>
      <c r="D79" s="54"/>
      <c r="E79" s="47"/>
      <c r="F79" s="47" t="s">
        <v>267</v>
      </c>
      <c r="G79" s="47" t="s">
        <v>202</v>
      </c>
      <c r="H79" s="47"/>
      <c r="I79" s="47"/>
      <c r="J79" s="48"/>
      <c r="K79" s="48"/>
      <c r="L79" s="48"/>
      <c r="M79" s="48"/>
      <c r="N79" s="48"/>
      <c r="O79" s="48"/>
      <c r="P79" s="48"/>
      <c r="Q79" s="44"/>
      <c r="R79" s="40"/>
      <c r="S79" s="40"/>
      <c r="T79" s="40"/>
      <c r="U79" s="44"/>
    </row>
    <row r="80" spans="1:21" s="16" customFormat="1" ht="13.15" hidden="1" customHeight="1" thickBot="1" x14ac:dyDescent="0.4">
      <c r="A80" s="50"/>
      <c r="B80" s="52"/>
      <c r="C80" s="53"/>
      <c r="D80" s="54"/>
      <c r="E80" s="47"/>
      <c r="F80" s="47"/>
      <c r="G80" s="47"/>
      <c r="H80" s="47"/>
      <c r="I80" s="47"/>
      <c r="J80" s="48"/>
      <c r="K80" s="48"/>
      <c r="L80" s="48"/>
      <c r="M80" s="48"/>
      <c r="N80" s="48"/>
      <c r="O80" s="28"/>
      <c r="P80" s="48"/>
      <c r="Q80" s="44"/>
      <c r="R80" s="40"/>
      <c r="S80" s="40"/>
      <c r="T80" s="40"/>
      <c r="U80" s="44"/>
    </row>
    <row r="81" spans="1:21" s="16" customFormat="1" ht="93.6" hidden="1" customHeight="1" thickBot="1" x14ac:dyDescent="0.4">
      <c r="A81" s="50"/>
      <c r="B81" s="52"/>
      <c r="C81" s="53"/>
      <c r="D81" s="54"/>
      <c r="E81" s="47"/>
      <c r="F81" s="47"/>
      <c r="G81" s="47"/>
      <c r="H81" s="47"/>
      <c r="I81" s="47"/>
      <c r="J81" s="48"/>
      <c r="K81" s="48"/>
      <c r="L81" s="48"/>
      <c r="M81" s="48"/>
      <c r="N81" s="48"/>
      <c r="O81" s="28"/>
      <c r="P81" s="48"/>
      <c r="Q81" s="44"/>
      <c r="R81" s="40"/>
      <c r="S81" s="40"/>
      <c r="T81" s="40"/>
      <c r="U81" s="44"/>
    </row>
    <row r="82" spans="1:21" s="16" customFormat="1" ht="93.6" customHeight="1" thickBot="1" x14ac:dyDescent="0.4">
      <c r="A82" s="50"/>
      <c r="B82" s="52"/>
      <c r="C82" s="53"/>
      <c r="D82" s="54"/>
      <c r="E82" s="47"/>
      <c r="F82" s="26" t="s">
        <v>268</v>
      </c>
      <c r="G82" s="26" t="s">
        <v>202</v>
      </c>
      <c r="H82" s="47"/>
      <c r="I82" s="47"/>
      <c r="J82" s="48"/>
      <c r="K82" s="48"/>
      <c r="L82" s="48"/>
      <c r="M82" s="48"/>
      <c r="N82" s="48"/>
      <c r="O82" s="48" t="s">
        <v>357</v>
      </c>
      <c r="P82" s="48"/>
      <c r="Q82" s="44"/>
      <c r="R82" s="40"/>
      <c r="S82" s="40"/>
      <c r="T82" s="40"/>
      <c r="U82" s="44"/>
    </row>
    <row r="83" spans="1:21" s="16" customFormat="1" ht="93.6" customHeight="1" thickBot="1" x14ac:dyDescent="0.4">
      <c r="A83" s="51"/>
      <c r="B83" s="52"/>
      <c r="C83" s="53"/>
      <c r="D83" s="54"/>
      <c r="E83" s="47"/>
      <c r="F83" s="26" t="s">
        <v>269</v>
      </c>
      <c r="G83" s="26" t="s">
        <v>202</v>
      </c>
      <c r="H83" s="47"/>
      <c r="I83" s="47"/>
      <c r="J83" s="48"/>
      <c r="K83" s="48"/>
      <c r="L83" s="48"/>
      <c r="M83" s="48"/>
      <c r="N83" s="48"/>
      <c r="O83" s="48"/>
      <c r="P83" s="48"/>
      <c r="Q83" s="44"/>
      <c r="R83" s="41"/>
      <c r="S83" s="41"/>
      <c r="T83" s="41"/>
      <c r="U83" s="45"/>
    </row>
    <row r="84" spans="1:21" s="16" customFormat="1" ht="60" customHeight="1" thickBot="1" x14ac:dyDescent="0.4">
      <c r="A84" s="49" t="str">
        <f>Sezione_generale!$C$2</f>
        <v>Segreteria del Consiglio</v>
      </c>
      <c r="B84" s="52">
        <v>8</v>
      </c>
      <c r="C84" s="53" t="s">
        <v>34</v>
      </c>
      <c r="D84" s="54" t="s">
        <v>274</v>
      </c>
      <c r="E84" s="47" t="s">
        <v>196</v>
      </c>
      <c r="F84" s="26" t="s">
        <v>270</v>
      </c>
      <c r="G84" s="26" t="s">
        <v>43</v>
      </c>
      <c r="H84" s="47" t="s">
        <v>384</v>
      </c>
      <c r="I84" s="47" t="s">
        <v>233</v>
      </c>
      <c r="J84" s="48" t="s">
        <v>41</v>
      </c>
      <c r="K84" s="48" t="s">
        <v>36</v>
      </c>
      <c r="L84" s="48" t="s">
        <v>41</v>
      </c>
      <c r="M84" s="48" t="s">
        <v>353</v>
      </c>
      <c r="N84" s="28" t="s">
        <v>354</v>
      </c>
      <c r="O84" s="48" t="s">
        <v>42</v>
      </c>
      <c r="P84" s="48" t="s">
        <v>358</v>
      </c>
      <c r="Q84" s="44"/>
      <c r="R84" s="39" t="s">
        <v>392</v>
      </c>
      <c r="S84" s="39" t="s">
        <v>393</v>
      </c>
      <c r="T84" s="42">
        <v>1</v>
      </c>
      <c r="U84" s="39" t="s">
        <v>196</v>
      </c>
    </row>
    <row r="85" spans="1:21" s="16" customFormat="1" ht="93.6" customHeight="1" thickBot="1" x14ac:dyDescent="0.4">
      <c r="A85" s="50"/>
      <c r="B85" s="52"/>
      <c r="C85" s="53"/>
      <c r="D85" s="54"/>
      <c r="E85" s="47"/>
      <c r="F85" s="26" t="s">
        <v>271</v>
      </c>
      <c r="G85" s="26" t="s">
        <v>272</v>
      </c>
      <c r="H85" s="47"/>
      <c r="I85" s="47"/>
      <c r="J85" s="48"/>
      <c r="K85" s="48"/>
      <c r="L85" s="48"/>
      <c r="M85" s="48"/>
      <c r="N85" s="28" t="s">
        <v>355</v>
      </c>
      <c r="O85" s="48"/>
      <c r="P85" s="48"/>
      <c r="Q85" s="44"/>
      <c r="R85" s="40"/>
      <c r="S85" s="40"/>
      <c r="T85" s="40"/>
      <c r="U85" s="40"/>
    </row>
    <row r="86" spans="1:21" s="16" customFormat="1" ht="93.6" customHeight="1" thickBot="1" x14ac:dyDescent="0.4">
      <c r="A86" s="50"/>
      <c r="B86" s="52"/>
      <c r="C86" s="53"/>
      <c r="D86" s="54"/>
      <c r="E86" s="47"/>
      <c r="F86" s="26" t="s">
        <v>273</v>
      </c>
      <c r="G86" s="26" t="s">
        <v>272</v>
      </c>
      <c r="H86" s="47"/>
      <c r="I86" s="47"/>
      <c r="J86" s="48"/>
      <c r="K86" s="48"/>
      <c r="L86" s="48"/>
      <c r="M86" s="48"/>
      <c r="N86" s="48" t="s">
        <v>356</v>
      </c>
      <c r="O86" s="48"/>
      <c r="P86" s="48"/>
      <c r="Q86" s="44"/>
      <c r="R86" s="40"/>
      <c r="S86" s="40"/>
      <c r="T86" s="40"/>
      <c r="U86" s="40"/>
    </row>
    <row r="87" spans="1:21" s="16" customFormat="1" ht="93.6" customHeight="1" thickBot="1" x14ac:dyDescent="0.4">
      <c r="A87" s="50"/>
      <c r="B87" s="52"/>
      <c r="C87" s="53"/>
      <c r="D87" s="54"/>
      <c r="E87" s="47"/>
      <c r="F87" s="26" t="s">
        <v>275</v>
      </c>
      <c r="G87" s="26" t="s">
        <v>272</v>
      </c>
      <c r="H87" s="47"/>
      <c r="I87" s="47"/>
      <c r="J87" s="48"/>
      <c r="K87" s="48"/>
      <c r="L87" s="48"/>
      <c r="M87" s="48"/>
      <c r="N87" s="48"/>
      <c r="O87" s="48" t="s">
        <v>357</v>
      </c>
      <c r="P87" s="48"/>
      <c r="Q87" s="44"/>
      <c r="R87" s="40"/>
      <c r="S87" s="40"/>
      <c r="T87" s="40"/>
      <c r="U87" s="40"/>
    </row>
    <row r="88" spans="1:21" s="16" customFormat="1" ht="93.6" customHeight="1" thickBot="1" x14ac:dyDescent="0.4">
      <c r="A88" s="51"/>
      <c r="B88" s="52"/>
      <c r="C88" s="53"/>
      <c r="D88" s="54"/>
      <c r="E88" s="47"/>
      <c r="F88" s="26" t="s">
        <v>276</v>
      </c>
      <c r="G88" s="26" t="s">
        <v>272</v>
      </c>
      <c r="H88" s="47"/>
      <c r="I88" s="47"/>
      <c r="J88" s="48"/>
      <c r="K88" s="48"/>
      <c r="L88" s="48"/>
      <c r="M88" s="48"/>
      <c r="N88" s="48"/>
      <c r="O88" s="48"/>
      <c r="P88" s="48"/>
      <c r="Q88" s="44"/>
      <c r="R88" s="41"/>
      <c r="S88" s="41"/>
      <c r="T88" s="41"/>
      <c r="U88" s="41"/>
    </row>
    <row r="89" spans="1:21" s="16" customFormat="1" ht="60" customHeight="1" thickBot="1" x14ac:dyDescent="0.4">
      <c r="A89" s="49" t="str">
        <f>Sezione_generale!$C$2</f>
        <v>Segreteria del Consiglio</v>
      </c>
      <c r="B89" s="52">
        <v>9</v>
      </c>
      <c r="C89" s="53" t="s">
        <v>34</v>
      </c>
      <c r="D89" s="54" t="s">
        <v>242</v>
      </c>
      <c r="E89" s="47" t="s">
        <v>196</v>
      </c>
      <c r="F89" s="26" t="s">
        <v>277</v>
      </c>
      <c r="G89" s="26" t="s">
        <v>202</v>
      </c>
      <c r="H89" s="47" t="s">
        <v>385</v>
      </c>
      <c r="I89" s="47" t="s">
        <v>233</v>
      </c>
      <c r="J89" s="48" t="s">
        <v>41</v>
      </c>
      <c r="K89" s="48" t="s">
        <v>36</v>
      </c>
      <c r="L89" s="48" t="s">
        <v>41</v>
      </c>
      <c r="M89" s="48" t="s">
        <v>353</v>
      </c>
      <c r="N89" s="28" t="s">
        <v>354</v>
      </c>
      <c r="O89" s="48" t="s">
        <v>42</v>
      </c>
      <c r="P89" s="48" t="s">
        <v>358</v>
      </c>
      <c r="Q89" s="44"/>
      <c r="R89" s="39" t="s">
        <v>392</v>
      </c>
      <c r="S89" s="39" t="s">
        <v>393</v>
      </c>
      <c r="T89" s="46">
        <v>1</v>
      </c>
      <c r="U89" s="39" t="s">
        <v>196</v>
      </c>
    </row>
    <row r="90" spans="1:21" s="16" customFormat="1" ht="58.9" customHeight="1" thickBot="1" x14ac:dyDescent="0.4">
      <c r="A90" s="50"/>
      <c r="B90" s="52"/>
      <c r="C90" s="53"/>
      <c r="D90" s="54"/>
      <c r="E90" s="47"/>
      <c r="F90" s="47" t="s">
        <v>278</v>
      </c>
      <c r="G90" s="47" t="s">
        <v>202</v>
      </c>
      <c r="H90" s="47"/>
      <c r="I90" s="47"/>
      <c r="J90" s="48"/>
      <c r="K90" s="48"/>
      <c r="L90" s="48"/>
      <c r="M90" s="48"/>
      <c r="N90" s="28" t="s">
        <v>355</v>
      </c>
      <c r="O90" s="48"/>
      <c r="P90" s="48"/>
      <c r="Q90" s="44"/>
      <c r="R90" s="40"/>
      <c r="S90" s="40"/>
      <c r="T90" s="44"/>
      <c r="U90" s="40"/>
    </row>
    <row r="91" spans="1:21" s="16" customFormat="1" ht="75.599999999999994" hidden="1" customHeight="1" thickBot="1" x14ac:dyDescent="0.4">
      <c r="A91" s="50"/>
      <c r="B91" s="52"/>
      <c r="C91" s="53"/>
      <c r="D91" s="54"/>
      <c r="E91" s="47"/>
      <c r="F91" s="47"/>
      <c r="G91" s="47"/>
      <c r="H91" s="47"/>
      <c r="I91" s="47"/>
      <c r="J91" s="48"/>
      <c r="K91" s="48"/>
      <c r="L91" s="48"/>
      <c r="M91" s="48"/>
      <c r="N91" s="48" t="s">
        <v>356</v>
      </c>
      <c r="O91" s="28"/>
      <c r="P91" s="48"/>
      <c r="Q91" s="44"/>
      <c r="R91" s="40"/>
      <c r="S91" s="40"/>
      <c r="T91" s="44"/>
      <c r="U91" s="40"/>
    </row>
    <row r="92" spans="1:21" s="16" customFormat="1" ht="73.900000000000006" hidden="1" customHeight="1" thickBot="1" x14ac:dyDescent="0.4">
      <c r="A92" s="50"/>
      <c r="B92" s="52"/>
      <c r="C92" s="53"/>
      <c r="D92" s="54"/>
      <c r="E92" s="47"/>
      <c r="F92" s="47"/>
      <c r="G92" s="47"/>
      <c r="H92" s="47"/>
      <c r="I92" s="47"/>
      <c r="J92" s="48"/>
      <c r="K92" s="48"/>
      <c r="L92" s="48"/>
      <c r="M92" s="48"/>
      <c r="N92" s="48"/>
      <c r="O92" s="28"/>
      <c r="P92" s="48"/>
      <c r="Q92" s="44"/>
      <c r="R92" s="40"/>
      <c r="S92" s="40"/>
      <c r="T92" s="44"/>
      <c r="U92" s="40"/>
    </row>
    <row r="93" spans="1:21" s="16" customFormat="1" ht="70.900000000000006" hidden="1" customHeight="1" thickBot="1" x14ac:dyDescent="0.4">
      <c r="A93" s="50"/>
      <c r="B93" s="52"/>
      <c r="C93" s="53"/>
      <c r="D93" s="54"/>
      <c r="E93" s="47"/>
      <c r="F93" s="47"/>
      <c r="G93" s="47"/>
      <c r="H93" s="47"/>
      <c r="I93" s="47"/>
      <c r="J93" s="48"/>
      <c r="K93" s="48"/>
      <c r="L93" s="48"/>
      <c r="M93" s="48"/>
      <c r="N93" s="48"/>
      <c r="O93" s="28"/>
      <c r="P93" s="48"/>
      <c r="Q93" s="44"/>
      <c r="R93" s="40"/>
      <c r="S93" s="40"/>
      <c r="T93" s="44"/>
      <c r="U93" s="40"/>
    </row>
    <row r="94" spans="1:21" s="16" customFormat="1" ht="126" customHeight="1" thickBot="1" x14ac:dyDescent="0.4">
      <c r="A94" s="51"/>
      <c r="B94" s="52"/>
      <c r="C94" s="53"/>
      <c r="D94" s="54"/>
      <c r="E94" s="47"/>
      <c r="F94" s="47"/>
      <c r="G94" s="47"/>
      <c r="H94" s="47"/>
      <c r="I94" s="47"/>
      <c r="J94" s="48"/>
      <c r="K94" s="48"/>
      <c r="L94" s="48"/>
      <c r="M94" s="48"/>
      <c r="N94" s="28" t="s">
        <v>356</v>
      </c>
      <c r="O94" s="28" t="s">
        <v>357</v>
      </c>
      <c r="P94" s="48"/>
      <c r="Q94" s="44"/>
      <c r="R94" s="41"/>
      <c r="S94" s="41"/>
      <c r="T94" s="45"/>
      <c r="U94" s="41"/>
    </row>
    <row r="95" spans="1:21" s="16" customFormat="1" ht="60" customHeight="1" thickBot="1" x14ac:dyDescent="0.4">
      <c r="A95" s="49" t="str">
        <f>Sezione_generale!$C$2</f>
        <v>Segreteria del Consiglio</v>
      </c>
      <c r="B95" s="52">
        <v>10</v>
      </c>
      <c r="C95" s="53" t="s">
        <v>34</v>
      </c>
      <c r="D95" s="54" t="s">
        <v>224</v>
      </c>
      <c r="E95" s="47" t="s">
        <v>196</v>
      </c>
      <c r="F95" s="26" t="s">
        <v>279</v>
      </c>
      <c r="G95" s="26" t="s">
        <v>43</v>
      </c>
      <c r="H95" s="47" t="s">
        <v>386</v>
      </c>
      <c r="I95" s="47" t="s">
        <v>233</v>
      </c>
      <c r="J95" s="48" t="s">
        <v>41</v>
      </c>
      <c r="K95" s="48" t="s">
        <v>36</v>
      </c>
      <c r="L95" s="48" t="s">
        <v>41</v>
      </c>
      <c r="M95" s="48" t="s">
        <v>353</v>
      </c>
      <c r="N95" s="28" t="s">
        <v>354</v>
      </c>
      <c r="O95" s="48" t="s">
        <v>42</v>
      </c>
      <c r="P95" s="48" t="s">
        <v>358</v>
      </c>
      <c r="Q95" s="44"/>
      <c r="R95" s="39" t="s">
        <v>392</v>
      </c>
      <c r="S95" s="39" t="s">
        <v>393</v>
      </c>
      <c r="T95" s="42">
        <v>1</v>
      </c>
      <c r="U95" s="39" t="s">
        <v>196</v>
      </c>
    </row>
    <row r="96" spans="1:21" s="16" customFormat="1" ht="60" customHeight="1" thickBot="1" x14ac:dyDescent="0.4">
      <c r="A96" s="50"/>
      <c r="B96" s="52"/>
      <c r="C96" s="53"/>
      <c r="D96" s="54"/>
      <c r="E96" s="47"/>
      <c r="F96" s="26" t="s">
        <v>281</v>
      </c>
      <c r="G96" s="26" t="s">
        <v>43</v>
      </c>
      <c r="H96" s="47"/>
      <c r="I96" s="47"/>
      <c r="J96" s="48"/>
      <c r="K96" s="48"/>
      <c r="L96" s="48"/>
      <c r="M96" s="48"/>
      <c r="N96" s="28" t="s">
        <v>355</v>
      </c>
      <c r="O96" s="48"/>
      <c r="P96" s="48"/>
      <c r="Q96" s="44"/>
      <c r="R96" s="40"/>
      <c r="S96" s="40"/>
      <c r="T96" s="40"/>
      <c r="U96" s="40"/>
    </row>
    <row r="97" spans="1:21" s="16" customFormat="1" ht="58.9" customHeight="1" thickBot="1" x14ac:dyDescent="0.4">
      <c r="A97" s="50"/>
      <c r="B97" s="52"/>
      <c r="C97" s="53"/>
      <c r="D97" s="54"/>
      <c r="E97" s="47"/>
      <c r="F97" s="47" t="s">
        <v>280</v>
      </c>
      <c r="G97" s="26" t="s">
        <v>43</v>
      </c>
      <c r="H97" s="47"/>
      <c r="I97" s="47"/>
      <c r="J97" s="48"/>
      <c r="K97" s="48"/>
      <c r="L97" s="48"/>
      <c r="M97" s="48"/>
      <c r="N97" s="48" t="s">
        <v>356</v>
      </c>
      <c r="O97" s="48"/>
      <c r="P97" s="48"/>
      <c r="Q97" s="44"/>
      <c r="R97" s="40"/>
      <c r="S97" s="40"/>
      <c r="T97" s="40"/>
      <c r="U97" s="40"/>
    </row>
    <row r="98" spans="1:21" s="16" customFormat="1" ht="75.599999999999994" hidden="1" customHeight="1" thickBot="1" x14ac:dyDescent="0.4">
      <c r="A98" s="50"/>
      <c r="B98" s="52"/>
      <c r="C98" s="53"/>
      <c r="D98" s="54"/>
      <c r="E98" s="47"/>
      <c r="F98" s="47"/>
      <c r="G98" s="26"/>
      <c r="H98" s="47"/>
      <c r="I98" s="47"/>
      <c r="J98" s="48"/>
      <c r="K98" s="48"/>
      <c r="L98" s="48"/>
      <c r="M98" s="48"/>
      <c r="N98" s="48"/>
      <c r="O98" s="48"/>
      <c r="P98" s="48"/>
      <c r="Q98" s="44"/>
      <c r="R98" s="40"/>
      <c r="S98" s="40"/>
      <c r="T98" s="40"/>
      <c r="U98" s="40"/>
    </row>
    <row r="99" spans="1:21" s="16" customFormat="1" ht="73.900000000000006" hidden="1" customHeight="1" thickBot="1" x14ac:dyDescent="0.4">
      <c r="A99" s="50"/>
      <c r="B99" s="52"/>
      <c r="C99" s="53"/>
      <c r="D99" s="54"/>
      <c r="E99" s="47"/>
      <c r="F99" s="47"/>
      <c r="G99" s="26"/>
      <c r="H99" s="47"/>
      <c r="I99" s="47"/>
      <c r="J99" s="48"/>
      <c r="K99" s="48"/>
      <c r="L99" s="48"/>
      <c r="M99" s="48"/>
      <c r="N99" s="48"/>
      <c r="O99" s="48"/>
      <c r="P99" s="48"/>
      <c r="Q99" s="44"/>
      <c r="R99" s="40"/>
      <c r="S99" s="40"/>
      <c r="T99" s="40"/>
      <c r="U99" s="40"/>
    </row>
    <row r="100" spans="1:21" s="16" customFormat="1" ht="70.900000000000006" hidden="1" customHeight="1" thickBot="1" x14ac:dyDescent="0.4">
      <c r="A100" s="50"/>
      <c r="B100" s="52"/>
      <c r="C100" s="53"/>
      <c r="D100" s="54"/>
      <c r="E100" s="47"/>
      <c r="F100" s="47"/>
      <c r="G100" s="26"/>
      <c r="H100" s="47"/>
      <c r="I100" s="47"/>
      <c r="J100" s="48"/>
      <c r="K100" s="48"/>
      <c r="L100" s="48"/>
      <c r="M100" s="48"/>
      <c r="N100" s="48"/>
      <c r="O100" s="48"/>
      <c r="P100" s="48"/>
      <c r="Q100" s="44"/>
      <c r="R100" s="40"/>
      <c r="S100" s="40"/>
      <c r="T100" s="40"/>
      <c r="U100" s="40"/>
    </row>
    <row r="101" spans="1:21" s="16" customFormat="1" ht="105.6" hidden="1" customHeight="1" thickBot="1" x14ac:dyDescent="0.4">
      <c r="A101" s="50"/>
      <c r="B101" s="52"/>
      <c r="C101" s="53"/>
      <c r="D101" s="54"/>
      <c r="E101" s="47"/>
      <c r="F101" s="47"/>
      <c r="G101" s="26"/>
      <c r="H101" s="47"/>
      <c r="I101" s="47"/>
      <c r="J101" s="48"/>
      <c r="K101" s="48"/>
      <c r="L101" s="48"/>
      <c r="M101" s="48"/>
      <c r="N101" s="48"/>
      <c r="O101" s="48"/>
      <c r="P101" s="48"/>
      <c r="Q101" s="44"/>
      <c r="R101" s="40"/>
      <c r="S101" s="40"/>
      <c r="T101" s="40"/>
      <c r="U101" s="40"/>
    </row>
    <row r="102" spans="1:21" s="16" customFormat="1" ht="117" customHeight="1" thickBot="1" x14ac:dyDescent="0.4">
      <c r="A102" s="50"/>
      <c r="B102" s="52"/>
      <c r="C102" s="53"/>
      <c r="D102" s="54"/>
      <c r="E102" s="47"/>
      <c r="F102" s="26" t="s">
        <v>283</v>
      </c>
      <c r="G102" s="26" t="s">
        <v>43</v>
      </c>
      <c r="H102" s="47"/>
      <c r="I102" s="47"/>
      <c r="J102" s="48"/>
      <c r="K102" s="48"/>
      <c r="L102" s="48"/>
      <c r="M102" s="48"/>
      <c r="N102" s="48"/>
      <c r="O102" s="48"/>
      <c r="P102" s="48"/>
      <c r="Q102" s="44"/>
      <c r="R102" s="40"/>
      <c r="S102" s="40"/>
      <c r="T102" s="40"/>
      <c r="U102" s="40"/>
    </row>
    <row r="103" spans="1:21" s="16" customFormat="1" ht="114.6" customHeight="1" thickBot="1" x14ac:dyDescent="0.4">
      <c r="A103" s="50"/>
      <c r="B103" s="52"/>
      <c r="C103" s="53"/>
      <c r="D103" s="54"/>
      <c r="E103" s="47"/>
      <c r="F103" s="47" t="s">
        <v>282</v>
      </c>
      <c r="G103" s="47" t="s">
        <v>43</v>
      </c>
      <c r="H103" s="47"/>
      <c r="I103" s="47"/>
      <c r="J103" s="48"/>
      <c r="K103" s="48"/>
      <c r="L103" s="48"/>
      <c r="M103" s="48"/>
      <c r="N103" s="48"/>
      <c r="O103" s="28" t="s">
        <v>357</v>
      </c>
      <c r="P103" s="48"/>
      <c r="Q103" s="44"/>
      <c r="R103" s="41"/>
      <c r="S103" s="41"/>
      <c r="T103" s="41"/>
      <c r="U103" s="41"/>
    </row>
    <row r="104" spans="1:21" s="16" customFormat="1" ht="13.15" hidden="1" customHeight="1" thickBot="1" x14ac:dyDescent="0.4">
      <c r="A104" s="50"/>
      <c r="B104" s="52"/>
      <c r="C104" s="53"/>
      <c r="D104" s="54"/>
      <c r="E104" s="47"/>
      <c r="F104" s="47"/>
      <c r="G104" s="47"/>
      <c r="H104" s="47"/>
      <c r="I104" s="47"/>
      <c r="J104" s="48"/>
      <c r="K104" s="48"/>
      <c r="L104" s="48"/>
      <c r="M104" s="48"/>
      <c r="N104" s="27" t="s">
        <v>39</v>
      </c>
      <c r="O104" s="28"/>
      <c r="P104" s="48"/>
      <c r="Q104" s="44"/>
      <c r="R104" s="29"/>
      <c r="S104" s="29"/>
      <c r="T104" s="29"/>
      <c r="U104" s="29"/>
    </row>
    <row r="105" spans="1:21" s="16" customFormat="1" ht="93.6" hidden="1" customHeight="1" thickBot="1" x14ac:dyDescent="0.4">
      <c r="A105" s="51"/>
      <c r="B105" s="52"/>
      <c r="C105" s="53"/>
      <c r="D105" s="54"/>
      <c r="E105" s="47"/>
      <c r="F105" s="47"/>
      <c r="G105" s="47"/>
      <c r="H105" s="47"/>
      <c r="I105" s="47"/>
      <c r="J105" s="48"/>
      <c r="K105" s="48"/>
      <c r="L105" s="48"/>
      <c r="M105" s="48"/>
      <c r="N105" s="27" t="s">
        <v>39</v>
      </c>
      <c r="O105" s="28"/>
      <c r="P105" s="48"/>
      <c r="Q105" s="44"/>
      <c r="R105" s="29"/>
      <c r="S105" s="29"/>
      <c r="T105" s="29"/>
      <c r="U105" s="29"/>
    </row>
    <row r="106" spans="1:21" s="16" customFormat="1" ht="60" customHeight="1" thickBot="1" x14ac:dyDescent="0.4">
      <c r="A106" s="49" t="str">
        <f>Sezione_generale!$C$2</f>
        <v>Segreteria del Consiglio</v>
      </c>
      <c r="B106" s="52">
        <v>11</v>
      </c>
      <c r="C106" s="53" t="s">
        <v>34</v>
      </c>
      <c r="D106" s="54" t="s">
        <v>284</v>
      </c>
      <c r="E106" s="47" t="s">
        <v>196</v>
      </c>
      <c r="F106" s="26" t="s">
        <v>285</v>
      </c>
      <c r="G106" s="26" t="s">
        <v>43</v>
      </c>
      <c r="H106" s="47" t="s">
        <v>387</v>
      </c>
      <c r="I106" s="47" t="s">
        <v>233</v>
      </c>
      <c r="J106" s="48" t="s">
        <v>41</v>
      </c>
      <c r="K106" s="48" t="s">
        <v>36</v>
      </c>
      <c r="L106" s="48" t="s">
        <v>41</v>
      </c>
      <c r="M106" s="48" t="s">
        <v>353</v>
      </c>
      <c r="N106" s="28" t="s">
        <v>354</v>
      </c>
      <c r="O106" s="48" t="s">
        <v>42</v>
      </c>
      <c r="P106" s="48" t="s">
        <v>358</v>
      </c>
      <c r="Q106" s="44"/>
      <c r="R106" s="39" t="s">
        <v>394</v>
      </c>
      <c r="S106" s="39" t="s">
        <v>393</v>
      </c>
      <c r="T106" s="42">
        <v>1</v>
      </c>
      <c r="U106" s="39" t="s">
        <v>196</v>
      </c>
    </row>
    <row r="107" spans="1:21" s="16" customFormat="1" ht="58.9" customHeight="1" thickBot="1" x14ac:dyDescent="0.4">
      <c r="A107" s="50"/>
      <c r="B107" s="52"/>
      <c r="C107" s="53"/>
      <c r="D107" s="54"/>
      <c r="E107" s="47"/>
      <c r="F107" s="47" t="s">
        <v>286</v>
      </c>
      <c r="G107" s="26" t="s">
        <v>43</v>
      </c>
      <c r="H107" s="47"/>
      <c r="I107" s="47"/>
      <c r="J107" s="48"/>
      <c r="K107" s="48"/>
      <c r="L107" s="48"/>
      <c r="M107" s="48"/>
      <c r="N107" s="28" t="s">
        <v>355</v>
      </c>
      <c r="O107" s="48"/>
      <c r="P107" s="48"/>
      <c r="Q107" s="44"/>
      <c r="R107" s="40"/>
      <c r="S107" s="40"/>
      <c r="T107" s="40"/>
      <c r="U107" s="40"/>
    </row>
    <row r="108" spans="1:21" s="16" customFormat="1" ht="75.599999999999994" hidden="1" customHeight="1" thickBot="1" x14ac:dyDescent="0.4">
      <c r="A108" s="50"/>
      <c r="B108" s="52"/>
      <c r="C108" s="53"/>
      <c r="D108" s="54"/>
      <c r="E108" s="47"/>
      <c r="F108" s="47"/>
      <c r="G108" s="26"/>
      <c r="H108" s="47"/>
      <c r="I108" s="47"/>
      <c r="J108" s="48"/>
      <c r="K108" s="48"/>
      <c r="L108" s="48"/>
      <c r="M108" s="48"/>
      <c r="N108" s="48" t="s">
        <v>356</v>
      </c>
      <c r="O108" s="48"/>
      <c r="P108" s="48"/>
      <c r="Q108" s="44"/>
      <c r="R108" s="40"/>
      <c r="S108" s="40"/>
      <c r="T108" s="40"/>
      <c r="U108" s="40"/>
    </row>
    <row r="109" spans="1:21" s="16" customFormat="1" ht="73.900000000000006" hidden="1" customHeight="1" thickBot="1" x14ac:dyDescent="0.4">
      <c r="A109" s="50"/>
      <c r="B109" s="52"/>
      <c r="C109" s="53"/>
      <c r="D109" s="54"/>
      <c r="E109" s="47"/>
      <c r="F109" s="47"/>
      <c r="G109" s="26"/>
      <c r="H109" s="47"/>
      <c r="I109" s="47"/>
      <c r="J109" s="48"/>
      <c r="K109" s="48"/>
      <c r="L109" s="48"/>
      <c r="M109" s="48"/>
      <c r="N109" s="48"/>
      <c r="O109" s="48"/>
      <c r="P109" s="48"/>
      <c r="Q109" s="44"/>
      <c r="R109" s="40"/>
      <c r="S109" s="40"/>
      <c r="T109" s="40"/>
      <c r="U109" s="40"/>
    </row>
    <row r="110" spans="1:21" s="16" customFormat="1" ht="70.900000000000006" hidden="1" customHeight="1" thickBot="1" x14ac:dyDescent="0.4">
      <c r="A110" s="50"/>
      <c r="B110" s="52"/>
      <c r="C110" s="53"/>
      <c r="D110" s="54"/>
      <c r="E110" s="47"/>
      <c r="F110" s="47"/>
      <c r="G110" s="26"/>
      <c r="H110" s="47"/>
      <c r="I110" s="47"/>
      <c r="J110" s="48"/>
      <c r="K110" s="48"/>
      <c r="L110" s="48"/>
      <c r="M110" s="48"/>
      <c r="N110" s="48"/>
      <c r="O110" s="48"/>
      <c r="P110" s="48"/>
      <c r="Q110" s="44"/>
      <c r="R110" s="40"/>
      <c r="S110" s="40"/>
      <c r="T110" s="40"/>
      <c r="U110" s="40"/>
    </row>
    <row r="111" spans="1:21" s="16" customFormat="1" ht="105.6" hidden="1" customHeight="1" thickBot="1" x14ac:dyDescent="0.4">
      <c r="A111" s="50"/>
      <c r="B111" s="52"/>
      <c r="C111" s="53"/>
      <c r="D111" s="54"/>
      <c r="E111" s="47"/>
      <c r="F111" s="47"/>
      <c r="G111" s="26"/>
      <c r="H111" s="47"/>
      <c r="I111" s="47"/>
      <c r="J111" s="48"/>
      <c r="K111" s="48"/>
      <c r="L111" s="48"/>
      <c r="M111" s="48"/>
      <c r="N111" s="48"/>
      <c r="O111" s="48"/>
      <c r="P111" s="48"/>
      <c r="Q111" s="44"/>
      <c r="R111" s="40"/>
      <c r="S111" s="40"/>
      <c r="T111" s="40"/>
      <c r="U111" s="40"/>
    </row>
    <row r="112" spans="1:21" s="16" customFormat="1" ht="117" customHeight="1" thickBot="1" x14ac:dyDescent="0.4">
      <c r="A112" s="50"/>
      <c r="B112" s="52"/>
      <c r="C112" s="53"/>
      <c r="D112" s="54"/>
      <c r="E112" s="47"/>
      <c r="F112" s="26" t="s">
        <v>287</v>
      </c>
      <c r="G112" s="26" t="s">
        <v>43</v>
      </c>
      <c r="H112" s="47"/>
      <c r="I112" s="47"/>
      <c r="J112" s="48"/>
      <c r="K112" s="48"/>
      <c r="L112" s="48"/>
      <c r="M112" s="48"/>
      <c r="N112" s="48"/>
      <c r="O112" s="48"/>
      <c r="P112" s="48"/>
      <c r="Q112" s="44"/>
      <c r="R112" s="40"/>
      <c r="S112" s="40"/>
      <c r="T112" s="40"/>
      <c r="U112" s="40"/>
    </row>
    <row r="113" spans="1:21" s="16" customFormat="1" ht="114.6" customHeight="1" thickBot="1" x14ac:dyDescent="0.4">
      <c r="A113" s="50"/>
      <c r="B113" s="52"/>
      <c r="C113" s="53"/>
      <c r="D113" s="54"/>
      <c r="E113" s="47"/>
      <c r="F113" s="47" t="s">
        <v>288</v>
      </c>
      <c r="G113" s="47" t="s">
        <v>43</v>
      </c>
      <c r="H113" s="47"/>
      <c r="I113" s="47"/>
      <c r="J113" s="48"/>
      <c r="K113" s="48"/>
      <c r="L113" s="48"/>
      <c r="M113" s="48"/>
      <c r="N113" s="48"/>
      <c r="O113" s="28" t="s">
        <v>357</v>
      </c>
      <c r="P113" s="48"/>
      <c r="Q113" s="44"/>
      <c r="R113" s="41"/>
      <c r="S113" s="41"/>
      <c r="T113" s="41"/>
      <c r="U113" s="41"/>
    </row>
    <row r="114" spans="1:21" s="16" customFormat="1" ht="13.15" hidden="1" customHeight="1" thickBot="1" x14ac:dyDescent="0.4">
      <c r="A114" s="50"/>
      <c r="B114" s="52"/>
      <c r="C114" s="53"/>
      <c r="D114" s="54"/>
      <c r="E114" s="47"/>
      <c r="F114" s="47"/>
      <c r="G114" s="47"/>
      <c r="H114" s="47"/>
      <c r="I114" s="47"/>
      <c r="J114" s="48"/>
      <c r="K114" s="48"/>
      <c r="L114" s="48"/>
      <c r="M114" s="48"/>
      <c r="N114" s="48"/>
      <c r="O114" s="28"/>
      <c r="P114" s="48"/>
      <c r="Q114" s="44"/>
      <c r="R114" s="29"/>
      <c r="S114" s="29"/>
      <c r="T114" s="29"/>
      <c r="U114" s="29"/>
    </row>
    <row r="115" spans="1:21" s="16" customFormat="1" ht="93.6" hidden="1" customHeight="1" thickBot="1" x14ac:dyDescent="0.4">
      <c r="A115" s="51"/>
      <c r="B115" s="52"/>
      <c r="C115" s="53"/>
      <c r="D115" s="54"/>
      <c r="E115" s="47"/>
      <c r="F115" s="47"/>
      <c r="G115" s="47"/>
      <c r="H115" s="47"/>
      <c r="I115" s="47"/>
      <c r="J115" s="48"/>
      <c r="K115" s="48"/>
      <c r="L115" s="48"/>
      <c r="M115" s="48"/>
      <c r="N115" s="27" t="s">
        <v>39</v>
      </c>
      <c r="O115" s="28"/>
      <c r="P115" s="48"/>
      <c r="Q115" s="44"/>
      <c r="R115" s="29"/>
      <c r="S115" s="29"/>
      <c r="T115" s="29"/>
      <c r="U115" s="29"/>
    </row>
    <row r="116" spans="1:21" s="16" customFormat="1" ht="60" customHeight="1" thickBot="1" x14ac:dyDescent="0.4">
      <c r="A116" s="49" t="str">
        <f>Sezione_generale!$C$2</f>
        <v>Segreteria del Consiglio</v>
      </c>
      <c r="B116" s="52">
        <v>12</v>
      </c>
      <c r="C116" s="53" t="s">
        <v>34</v>
      </c>
      <c r="D116" s="54" t="s">
        <v>289</v>
      </c>
      <c r="E116" s="47" t="s">
        <v>196</v>
      </c>
      <c r="F116" s="26" t="s">
        <v>290</v>
      </c>
      <c r="G116" s="26" t="s">
        <v>43</v>
      </c>
      <c r="H116" s="47" t="s">
        <v>388</v>
      </c>
      <c r="I116" s="47" t="s">
        <v>233</v>
      </c>
      <c r="J116" s="48" t="s">
        <v>41</v>
      </c>
      <c r="K116" s="48" t="s">
        <v>36</v>
      </c>
      <c r="L116" s="48" t="s">
        <v>41</v>
      </c>
      <c r="M116" s="48" t="s">
        <v>353</v>
      </c>
      <c r="N116" s="28" t="s">
        <v>354</v>
      </c>
      <c r="O116" s="48" t="s">
        <v>42</v>
      </c>
      <c r="P116" s="48" t="s">
        <v>358</v>
      </c>
      <c r="Q116" s="44"/>
      <c r="R116" s="39" t="s">
        <v>394</v>
      </c>
      <c r="S116" s="39" t="s">
        <v>393</v>
      </c>
      <c r="T116" s="42">
        <v>1</v>
      </c>
      <c r="U116" s="39" t="s">
        <v>196</v>
      </c>
    </row>
    <row r="117" spans="1:21" s="16" customFormat="1" ht="58.9" customHeight="1" thickBot="1" x14ac:dyDescent="0.4">
      <c r="A117" s="50"/>
      <c r="B117" s="52"/>
      <c r="C117" s="53"/>
      <c r="D117" s="54"/>
      <c r="E117" s="47"/>
      <c r="F117" s="47" t="s">
        <v>291</v>
      </c>
      <c r="G117" s="26" t="s">
        <v>43</v>
      </c>
      <c r="H117" s="47"/>
      <c r="I117" s="47"/>
      <c r="J117" s="48"/>
      <c r="K117" s="48"/>
      <c r="L117" s="48"/>
      <c r="M117" s="48"/>
      <c r="N117" s="28" t="s">
        <v>355</v>
      </c>
      <c r="O117" s="48"/>
      <c r="P117" s="48"/>
      <c r="Q117" s="44"/>
      <c r="R117" s="40"/>
      <c r="S117" s="40"/>
      <c r="T117" s="40"/>
      <c r="U117" s="40"/>
    </row>
    <row r="118" spans="1:21" s="16" customFormat="1" ht="75.599999999999994" hidden="1" customHeight="1" thickBot="1" x14ac:dyDescent="0.4">
      <c r="A118" s="50"/>
      <c r="B118" s="52"/>
      <c r="C118" s="53"/>
      <c r="D118" s="54"/>
      <c r="E118" s="47"/>
      <c r="F118" s="47"/>
      <c r="G118" s="26"/>
      <c r="H118" s="47"/>
      <c r="I118" s="47"/>
      <c r="J118" s="48"/>
      <c r="K118" s="48"/>
      <c r="L118" s="48"/>
      <c r="M118" s="48"/>
      <c r="N118" s="48" t="s">
        <v>356</v>
      </c>
      <c r="O118" s="48"/>
      <c r="P118" s="48"/>
      <c r="Q118" s="44"/>
      <c r="R118" s="40"/>
      <c r="S118" s="40"/>
      <c r="T118" s="40"/>
      <c r="U118" s="40"/>
    </row>
    <row r="119" spans="1:21" s="16" customFormat="1" ht="73.900000000000006" hidden="1" customHeight="1" thickBot="1" x14ac:dyDescent="0.4">
      <c r="A119" s="50"/>
      <c r="B119" s="52"/>
      <c r="C119" s="53"/>
      <c r="D119" s="54"/>
      <c r="E119" s="47"/>
      <c r="F119" s="47"/>
      <c r="G119" s="26"/>
      <c r="H119" s="47"/>
      <c r="I119" s="47"/>
      <c r="J119" s="48"/>
      <c r="K119" s="48"/>
      <c r="L119" s="48"/>
      <c r="M119" s="48"/>
      <c r="N119" s="48"/>
      <c r="O119" s="48"/>
      <c r="P119" s="48"/>
      <c r="Q119" s="44"/>
      <c r="R119" s="40"/>
      <c r="S119" s="40"/>
      <c r="T119" s="40"/>
      <c r="U119" s="40"/>
    </row>
    <row r="120" spans="1:21" s="16" customFormat="1" ht="70.900000000000006" hidden="1" customHeight="1" thickBot="1" x14ac:dyDescent="0.4">
      <c r="A120" s="50"/>
      <c r="B120" s="52"/>
      <c r="C120" s="53"/>
      <c r="D120" s="54"/>
      <c r="E120" s="47"/>
      <c r="F120" s="47"/>
      <c r="G120" s="26"/>
      <c r="H120" s="47"/>
      <c r="I120" s="47"/>
      <c r="J120" s="48"/>
      <c r="K120" s="48"/>
      <c r="L120" s="48"/>
      <c r="M120" s="48"/>
      <c r="N120" s="48"/>
      <c r="O120" s="48"/>
      <c r="P120" s="48"/>
      <c r="Q120" s="44"/>
      <c r="R120" s="40"/>
      <c r="S120" s="40"/>
      <c r="T120" s="40"/>
      <c r="U120" s="40"/>
    </row>
    <row r="121" spans="1:21" s="16" customFormat="1" ht="105.6" hidden="1" customHeight="1" thickBot="1" x14ac:dyDescent="0.4">
      <c r="A121" s="50"/>
      <c r="B121" s="52"/>
      <c r="C121" s="53"/>
      <c r="D121" s="54"/>
      <c r="E121" s="47"/>
      <c r="F121" s="47"/>
      <c r="G121" s="26"/>
      <c r="H121" s="47"/>
      <c r="I121" s="47"/>
      <c r="J121" s="48"/>
      <c r="K121" s="48"/>
      <c r="L121" s="48"/>
      <c r="M121" s="48"/>
      <c r="N121" s="48"/>
      <c r="O121" s="48"/>
      <c r="P121" s="48"/>
      <c r="Q121" s="44"/>
      <c r="R121" s="40"/>
      <c r="S121" s="40"/>
      <c r="T121" s="40"/>
      <c r="U121" s="40"/>
    </row>
    <row r="122" spans="1:21" s="16" customFormat="1" ht="117" customHeight="1" thickBot="1" x14ac:dyDescent="0.4">
      <c r="A122" s="50"/>
      <c r="B122" s="52"/>
      <c r="C122" s="53"/>
      <c r="D122" s="54"/>
      <c r="E122" s="47"/>
      <c r="F122" s="26" t="s">
        <v>292</v>
      </c>
      <c r="G122" s="26" t="s">
        <v>43</v>
      </c>
      <c r="H122" s="47"/>
      <c r="I122" s="47"/>
      <c r="J122" s="48"/>
      <c r="K122" s="48"/>
      <c r="L122" s="48"/>
      <c r="M122" s="48"/>
      <c r="N122" s="48"/>
      <c r="O122" s="48"/>
      <c r="P122" s="48"/>
      <c r="Q122" s="44"/>
      <c r="R122" s="40"/>
      <c r="S122" s="40"/>
      <c r="T122" s="40"/>
      <c r="U122" s="40"/>
    </row>
    <row r="123" spans="1:21" s="16" customFormat="1" ht="114.6" customHeight="1" thickBot="1" x14ac:dyDescent="0.4">
      <c r="A123" s="50"/>
      <c r="B123" s="52"/>
      <c r="C123" s="53"/>
      <c r="D123" s="54"/>
      <c r="E123" s="47"/>
      <c r="F123" s="47" t="s">
        <v>293</v>
      </c>
      <c r="G123" s="47" t="s">
        <v>43</v>
      </c>
      <c r="H123" s="47"/>
      <c r="I123" s="47"/>
      <c r="J123" s="48"/>
      <c r="K123" s="48"/>
      <c r="L123" s="48"/>
      <c r="M123" s="48"/>
      <c r="N123" s="48"/>
      <c r="O123" s="48"/>
      <c r="P123" s="48"/>
      <c r="Q123" s="44"/>
      <c r="R123" s="40"/>
      <c r="S123" s="40"/>
      <c r="T123" s="40"/>
      <c r="U123" s="40"/>
    </row>
    <row r="124" spans="1:21" s="16" customFormat="1" ht="13.15" hidden="1" customHeight="1" thickBot="1" x14ac:dyDescent="0.4">
      <c r="A124" s="50"/>
      <c r="B124" s="52"/>
      <c r="C124" s="53"/>
      <c r="D124" s="54"/>
      <c r="E124" s="47"/>
      <c r="F124" s="47"/>
      <c r="G124" s="47"/>
      <c r="H124" s="47"/>
      <c r="I124" s="47"/>
      <c r="J124" s="48"/>
      <c r="K124" s="48"/>
      <c r="L124" s="48"/>
      <c r="M124" s="48"/>
      <c r="N124" s="48"/>
      <c r="O124" s="48"/>
      <c r="P124" s="48"/>
      <c r="Q124" s="44"/>
      <c r="R124" s="40"/>
      <c r="S124" s="40"/>
      <c r="T124" s="40"/>
      <c r="U124" s="40"/>
    </row>
    <row r="125" spans="1:21" s="16" customFormat="1" ht="93.6" hidden="1" customHeight="1" thickBot="1" x14ac:dyDescent="0.4">
      <c r="A125" s="50"/>
      <c r="B125" s="52"/>
      <c r="C125" s="53"/>
      <c r="D125" s="54"/>
      <c r="E125" s="47"/>
      <c r="F125" s="47"/>
      <c r="G125" s="47"/>
      <c r="H125" s="47"/>
      <c r="I125" s="47"/>
      <c r="J125" s="48"/>
      <c r="K125" s="48"/>
      <c r="L125" s="48"/>
      <c r="M125" s="48"/>
      <c r="N125" s="48"/>
      <c r="O125" s="48"/>
      <c r="P125" s="48"/>
      <c r="Q125" s="44"/>
      <c r="R125" s="40"/>
      <c r="S125" s="40"/>
      <c r="T125" s="40"/>
      <c r="U125" s="40"/>
    </row>
    <row r="126" spans="1:21" s="16" customFormat="1" ht="93.6" customHeight="1" thickBot="1" x14ac:dyDescent="0.4">
      <c r="A126" s="50"/>
      <c r="B126" s="52"/>
      <c r="C126" s="53"/>
      <c r="D126" s="54"/>
      <c r="E126" s="47"/>
      <c r="F126" s="26" t="s">
        <v>294</v>
      </c>
      <c r="G126" s="26" t="s">
        <v>43</v>
      </c>
      <c r="H126" s="47"/>
      <c r="I126" s="47"/>
      <c r="J126" s="48"/>
      <c r="K126" s="48"/>
      <c r="L126" s="48"/>
      <c r="M126" s="48"/>
      <c r="N126" s="48"/>
      <c r="O126" s="48"/>
      <c r="P126" s="48"/>
      <c r="Q126" s="44"/>
      <c r="R126" s="40"/>
      <c r="S126" s="40"/>
      <c r="T126" s="40"/>
      <c r="U126" s="40"/>
    </row>
    <row r="127" spans="1:21" s="16" customFormat="1" ht="93.6" customHeight="1" thickBot="1" x14ac:dyDescent="0.4">
      <c r="A127" s="50"/>
      <c r="B127" s="52"/>
      <c r="C127" s="53"/>
      <c r="D127" s="54"/>
      <c r="E127" s="47"/>
      <c r="F127" s="26" t="s">
        <v>347</v>
      </c>
      <c r="G127" s="26" t="s">
        <v>43</v>
      </c>
      <c r="H127" s="47"/>
      <c r="I127" s="47"/>
      <c r="J127" s="48"/>
      <c r="K127" s="48"/>
      <c r="L127" s="48"/>
      <c r="M127" s="48"/>
      <c r="N127" s="48"/>
      <c r="O127" s="48"/>
      <c r="P127" s="48"/>
      <c r="Q127" s="44"/>
      <c r="R127" s="40"/>
      <c r="S127" s="40"/>
      <c r="T127" s="40"/>
      <c r="U127" s="40"/>
    </row>
    <row r="128" spans="1:21" s="16" customFormat="1" ht="93.6" customHeight="1" thickBot="1" x14ac:dyDescent="0.4">
      <c r="A128" s="50"/>
      <c r="B128" s="52"/>
      <c r="C128" s="53"/>
      <c r="D128" s="54"/>
      <c r="E128" s="47"/>
      <c r="F128" s="26" t="s">
        <v>295</v>
      </c>
      <c r="G128" s="26" t="s">
        <v>43</v>
      </c>
      <c r="H128" s="47"/>
      <c r="I128" s="47"/>
      <c r="J128" s="48"/>
      <c r="K128" s="48"/>
      <c r="L128" s="48"/>
      <c r="M128" s="48"/>
      <c r="N128" s="48"/>
      <c r="O128" s="48" t="s">
        <v>357</v>
      </c>
      <c r="P128" s="48"/>
      <c r="Q128" s="44"/>
      <c r="R128" s="40"/>
      <c r="S128" s="40"/>
      <c r="T128" s="40"/>
      <c r="U128" s="40"/>
    </row>
    <row r="129" spans="1:21" s="16" customFormat="1" ht="93.6" customHeight="1" thickBot="1" x14ac:dyDescent="0.4">
      <c r="A129" s="51"/>
      <c r="B129" s="52"/>
      <c r="C129" s="53"/>
      <c r="D129" s="54"/>
      <c r="E129" s="47"/>
      <c r="F129" s="26" t="s">
        <v>296</v>
      </c>
      <c r="G129" s="26" t="s">
        <v>43</v>
      </c>
      <c r="H129" s="47"/>
      <c r="I129" s="47"/>
      <c r="J129" s="48"/>
      <c r="K129" s="48"/>
      <c r="L129" s="48"/>
      <c r="M129" s="48"/>
      <c r="N129" s="48"/>
      <c r="O129" s="48"/>
      <c r="P129" s="48"/>
      <c r="Q129" s="44"/>
      <c r="R129" s="41"/>
      <c r="S129" s="41"/>
      <c r="T129" s="41"/>
      <c r="U129" s="41"/>
    </row>
    <row r="130" spans="1:21" s="16" customFormat="1" ht="60" customHeight="1" thickBot="1" x14ac:dyDescent="0.4">
      <c r="A130" s="49" t="str">
        <f>Sezione_generale!$C$2</f>
        <v>Segreteria del Consiglio</v>
      </c>
      <c r="B130" s="52">
        <v>13</v>
      </c>
      <c r="C130" s="53" t="s">
        <v>34</v>
      </c>
      <c r="D130" s="54" t="s">
        <v>332</v>
      </c>
      <c r="E130" s="47" t="s">
        <v>196</v>
      </c>
      <c r="F130" s="26" t="s">
        <v>333</v>
      </c>
      <c r="G130" s="26" t="s">
        <v>43</v>
      </c>
      <c r="H130" s="47" t="s">
        <v>388</v>
      </c>
      <c r="I130" s="47" t="s">
        <v>233</v>
      </c>
      <c r="J130" s="48" t="s">
        <v>41</v>
      </c>
      <c r="K130" s="48" t="s">
        <v>36</v>
      </c>
      <c r="L130" s="48" t="s">
        <v>41</v>
      </c>
      <c r="M130" s="48" t="s">
        <v>353</v>
      </c>
      <c r="N130" s="28" t="s">
        <v>354</v>
      </c>
      <c r="O130" s="48" t="s">
        <v>42</v>
      </c>
      <c r="P130" s="48" t="s">
        <v>358</v>
      </c>
      <c r="Q130" s="44"/>
      <c r="R130" s="39" t="s">
        <v>394</v>
      </c>
      <c r="S130" s="39" t="s">
        <v>393</v>
      </c>
      <c r="T130" s="42">
        <v>1</v>
      </c>
      <c r="U130" s="43" t="s">
        <v>196</v>
      </c>
    </row>
    <row r="131" spans="1:21" s="16" customFormat="1" ht="58.9" customHeight="1" thickBot="1" x14ac:dyDescent="0.4">
      <c r="A131" s="50"/>
      <c r="B131" s="52"/>
      <c r="C131" s="53"/>
      <c r="D131" s="54"/>
      <c r="E131" s="47"/>
      <c r="F131" s="47" t="s">
        <v>334</v>
      </c>
      <c r="G131" s="26" t="s">
        <v>43</v>
      </c>
      <c r="H131" s="47"/>
      <c r="I131" s="47"/>
      <c r="J131" s="48"/>
      <c r="K131" s="48"/>
      <c r="L131" s="48"/>
      <c r="M131" s="48"/>
      <c r="N131" s="28" t="s">
        <v>355</v>
      </c>
      <c r="O131" s="48"/>
      <c r="P131" s="48"/>
      <c r="Q131" s="44"/>
      <c r="R131" s="40"/>
      <c r="S131" s="40"/>
      <c r="T131" s="40"/>
      <c r="U131" s="44"/>
    </row>
    <row r="132" spans="1:21" s="16" customFormat="1" ht="75.599999999999994" hidden="1" customHeight="1" thickBot="1" x14ac:dyDescent="0.4">
      <c r="A132" s="50"/>
      <c r="B132" s="52"/>
      <c r="C132" s="53"/>
      <c r="D132" s="54"/>
      <c r="E132" s="47"/>
      <c r="F132" s="47"/>
      <c r="G132" s="26"/>
      <c r="H132" s="47"/>
      <c r="I132" s="47"/>
      <c r="J132" s="48"/>
      <c r="K132" s="48"/>
      <c r="L132" s="48"/>
      <c r="M132" s="48"/>
      <c r="N132" s="48" t="s">
        <v>356</v>
      </c>
      <c r="O132" s="48"/>
      <c r="P132" s="48"/>
      <c r="Q132" s="44"/>
      <c r="R132" s="40"/>
      <c r="S132" s="40"/>
      <c r="T132" s="40"/>
      <c r="U132" s="44"/>
    </row>
    <row r="133" spans="1:21" s="16" customFormat="1" ht="73.900000000000006" hidden="1" customHeight="1" thickBot="1" x14ac:dyDescent="0.4">
      <c r="A133" s="50"/>
      <c r="B133" s="52"/>
      <c r="C133" s="53"/>
      <c r="D133" s="54"/>
      <c r="E133" s="47"/>
      <c r="F133" s="47"/>
      <c r="G133" s="26"/>
      <c r="H133" s="47"/>
      <c r="I133" s="47"/>
      <c r="J133" s="48"/>
      <c r="K133" s="48"/>
      <c r="L133" s="48"/>
      <c r="M133" s="48"/>
      <c r="N133" s="48"/>
      <c r="O133" s="48"/>
      <c r="P133" s="48"/>
      <c r="Q133" s="44"/>
      <c r="R133" s="40"/>
      <c r="S133" s="40"/>
      <c r="T133" s="40"/>
      <c r="U133" s="44"/>
    </row>
    <row r="134" spans="1:21" s="16" customFormat="1" ht="70.900000000000006" hidden="1" customHeight="1" thickBot="1" x14ac:dyDescent="0.4">
      <c r="A134" s="50"/>
      <c r="B134" s="52"/>
      <c r="C134" s="53"/>
      <c r="D134" s="54"/>
      <c r="E134" s="47"/>
      <c r="F134" s="47"/>
      <c r="G134" s="26"/>
      <c r="H134" s="47"/>
      <c r="I134" s="47"/>
      <c r="J134" s="48"/>
      <c r="K134" s="48"/>
      <c r="L134" s="48"/>
      <c r="M134" s="48"/>
      <c r="N134" s="48"/>
      <c r="O134" s="48"/>
      <c r="P134" s="48"/>
      <c r="Q134" s="44"/>
      <c r="R134" s="40"/>
      <c r="S134" s="40"/>
      <c r="T134" s="40"/>
      <c r="U134" s="44"/>
    </row>
    <row r="135" spans="1:21" s="16" customFormat="1" ht="105.6" hidden="1" customHeight="1" thickBot="1" x14ac:dyDescent="0.4">
      <c r="A135" s="50"/>
      <c r="B135" s="52"/>
      <c r="C135" s="53"/>
      <c r="D135" s="54"/>
      <c r="E135" s="47"/>
      <c r="F135" s="47"/>
      <c r="G135" s="26"/>
      <c r="H135" s="47"/>
      <c r="I135" s="47"/>
      <c r="J135" s="48"/>
      <c r="K135" s="48"/>
      <c r="L135" s="48"/>
      <c r="M135" s="48"/>
      <c r="N135" s="48"/>
      <c r="O135" s="48"/>
      <c r="P135" s="48"/>
      <c r="Q135" s="44"/>
      <c r="R135" s="40"/>
      <c r="S135" s="40"/>
      <c r="T135" s="40"/>
      <c r="U135" s="44"/>
    </row>
    <row r="136" spans="1:21" s="16" customFormat="1" ht="117" customHeight="1" thickBot="1" x14ac:dyDescent="0.4">
      <c r="A136" s="50"/>
      <c r="B136" s="52"/>
      <c r="C136" s="53"/>
      <c r="D136" s="54"/>
      <c r="E136" s="47"/>
      <c r="F136" s="26" t="s">
        <v>335</v>
      </c>
      <c r="G136" s="26" t="s">
        <v>43</v>
      </c>
      <c r="H136" s="47"/>
      <c r="I136" s="47"/>
      <c r="J136" s="48"/>
      <c r="K136" s="48"/>
      <c r="L136" s="48"/>
      <c r="M136" s="48"/>
      <c r="N136" s="48"/>
      <c r="O136" s="48"/>
      <c r="P136" s="48"/>
      <c r="Q136" s="44"/>
      <c r="R136" s="40"/>
      <c r="S136" s="40"/>
      <c r="T136" s="40"/>
      <c r="U136" s="44"/>
    </row>
    <row r="137" spans="1:21" s="16" customFormat="1" ht="114.6" customHeight="1" thickBot="1" x14ac:dyDescent="0.4">
      <c r="A137" s="50"/>
      <c r="B137" s="52"/>
      <c r="C137" s="53"/>
      <c r="D137" s="54"/>
      <c r="E137" s="47"/>
      <c r="F137" s="47" t="s">
        <v>336</v>
      </c>
      <c r="G137" s="47" t="s">
        <v>43</v>
      </c>
      <c r="H137" s="47"/>
      <c r="I137" s="47"/>
      <c r="J137" s="48"/>
      <c r="K137" s="48"/>
      <c r="L137" s="48"/>
      <c r="M137" s="48"/>
      <c r="N137" s="48"/>
      <c r="O137" s="48"/>
      <c r="P137" s="48"/>
      <c r="Q137" s="44"/>
      <c r="R137" s="40"/>
      <c r="S137" s="40"/>
      <c r="T137" s="40"/>
      <c r="U137" s="44"/>
    </row>
    <row r="138" spans="1:21" s="16" customFormat="1" ht="13.15" hidden="1" customHeight="1" thickBot="1" x14ac:dyDescent="0.4">
      <c r="A138" s="50"/>
      <c r="B138" s="52"/>
      <c r="C138" s="53"/>
      <c r="D138" s="54"/>
      <c r="E138" s="47"/>
      <c r="F138" s="47"/>
      <c r="G138" s="47"/>
      <c r="H138" s="47"/>
      <c r="I138" s="47"/>
      <c r="J138" s="48"/>
      <c r="K138" s="48"/>
      <c r="L138" s="48"/>
      <c r="M138" s="48"/>
      <c r="N138" s="48"/>
      <c r="O138" s="48"/>
      <c r="P138" s="48"/>
      <c r="Q138" s="44"/>
      <c r="R138" s="40"/>
      <c r="S138" s="40"/>
      <c r="T138" s="40"/>
      <c r="U138" s="44"/>
    </row>
    <row r="139" spans="1:21" s="16" customFormat="1" ht="93.6" hidden="1" customHeight="1" thickBot="1" x14ac:dyDescent="0.4">
      <c r="A139" s="50"/>
      <c r="B139" s="52"/>
      <c r="C139" s="53"/>
      <c r="D139" s="54"/>
      <c r="E139" s="47"/>
      <c r="F139" s="47"/>
      <c r="G139" s="47"/>
      <c r="H139" s="47"/>
      <c r="I139" s="47"/>
      <c r="J139" s="48"/>
      <c r="K139" s="48"/>
      <c r="L139" s="48"/>
      <c r="M139" s="48"/>
      <c r="N139" s="48"/>
      <c r="O139" s="48"/>
      <c r="P139" s="48"/>
      <c r="Q139" s="44"/>
      <c r="R139" s="40"/>
      <c r="S139" s="40"/>
      <c r="T139" s="40"/>
      <c r="U139" s="44"/>
    </row>
    <row r="140" spans="1:21" s="16" customFormat="1" ht="93.6" customHeight="1" thickBot="1" x14ac:dyDescent="0.4">
      <c r="A140" s="50"/>
      <c r="B140" s="52"/>
      <c r="C140" s="53"/>
      <c r="D140" s="54"/>
      <c r="E140" s="47"/>
      <c r="F140" s="26" t="s">
        <v>337</v>
      </c>
      <c r="G140" s="26" t="s">
        <v>43</v>
      </c>
      <c r="H140" s="47"/>
      <c r="I140" s="47"/>
      <c r="J140" s="48"/>
      <c r="K140" s="48"/>
      <c r="L140" s="48"/>
      <c r="M140" s="48"/>
      <c r="N140" s="48"/>
      <c r="O140" s="48"/>
      <c r="P140" s="48"/>
      <c r="Q140" s="44"/>
      <c r="R140" s="40"/>
      <c r="S140" s="40"/>
      <c r="T140" s="40"/>
      <c r="U140" s="44"/>
    </row>
    <row r="141" spans="1:21" s="16" customFormat="1" ht="93.6" customHeight="1" thickBot="1" x14ac:dyDescent="0.4">
      <c r="A141" s="50"/>
      <c r="B141" s="52"/>
      <c r="C141" s="53"/>
      <c r="D141" s="54"/>
      <c r="E141" s="47"/>
      <c r="F141" s="26" t="s">
        <v>345</v>
      </c>
      <c r="G141" s="26" t="s">
        <v>43</v>
      </c>
      <c r="H141" s="47"/>
      <c r="I141" s="47"/>
      <c r="J141" s="48"/>
      <c r="K141" s="48"/>
      <c r="L141" s="48"/>
      <c r="M141" s="48"/>
      <c r="N141" s="48"/>
      <c r="O141" s="48"/>
      <c r="P141" s="48"/>
      <c r="Q141" s="44"/>
      <c r="R141" s="40"/>
      <c r="S141" s="40"/>
      <c r="T141" s="40"/>
      <c r="U141" s="44"/>
    </row>
    <row r="142" spans="1:21" s="16" customFormat="1" ht="93.6" customHeight="1" thickBot="1" x14ac:dyDescent="0.4">
      <c r="A142" s="50"/>
      <c r="B142" s="52"/>
      <c r="C142" s="53"/>
      <c r="D142" s="54"/>
      <c r="E142" s="47"/>
      <c r="F142" s="26" t="s">
        <v>338</v>
      </c>
      <c r="G142" s="26" t="s">
        <v>43</v>
      </c>
      <c r="H142" s="47"/>
      <c r="I142" s="47"/>
      <c r="J142" s="48"/>
      <c r="K142" s="48"/>
      <c r="L142" s="48"/>
      <c r="M142" s="48"/>
      <c r="N142" s="48"/>
      <c r="O142" s="48" t="s">
        <v>357</v>
      </c>
      <c r="P142" s="48"/>
      <c r="Q142" s="44"/>
      <c r="R142" s="40"/>
      <c r="S142" s="40"/>
      <c r="T142" s="40"/>
      <c r="U142" s="44"/>
    </row>
    <row r="143" spans="1:21" s="16" customFormat="1" ht="93.6" customHeight="1" thickBot="1" x14ac:dyDescent="0.4">
      <c r="A143" s="51"/>
      <c r="B143" s="52"/>
      <c r="C143" s="53"/>
      <c r="D143" s="54"/>
      <c r="E143" s="47"/>
      <c r="F143" s="26" t="s">
        <v>339</v>
      </c>
      <c r="G143" s="26" t="s">
        <v>43</v>
      </c>
      <c r="H143" s="47"/>
      <c r="I143" s="47"/>
      <c r="J143" s="48"/>
      <c r="K143" s="48"/>
      <c r="L143" s="48"/>
      <c r="M143" s="48"/>
      <c r="N143" s="48"/>
      <c r="O143" s="48"/>
      <c r="P143" s="48"/>
      <c r="Q143" s="44"/>
      <c r="R143" s="41"/>
      <c r="S143" s="41"/>
      <c r="T143" s="41"/>
      <c r="U143" s="45"/>
    </row>
    <row r="144" spans="1:21" s="16" customFormat="1" ht="60" customHeight="1" thickBot="1" x14ac:dyDescent="0.4">
      <c r="A144" s="49" t="str">
        <f>Sezione_generale!$C$2</f>
        <v>Segreteria del Consiglio</v>
      </c>
      <c r="B144" s="52">
        <v>14</v>
      </c>
      <c r="C144" s="53" t="s">
        <v>34</v>
      </c>
      <c r="D144" s="54" t="s">
        <v>350</v>
      </c>
      <c r="E144" s="47" t="s">
        <v>196</v>
      </c>
      <c r="F144" s="26" t="s">
        <v>340</v>
      </c>
      <c r="G144" s="26" t="s">
        <v>43</v>
      </c>
      <c r="H144" s="47" t="s">
        <v>389</v>
      </c>
      <c r="I144" s="47" t="s">
        <v>233</v>
      </c>
      <c r="J144" s="48" t="s">
        <v>41</v>
      </c>
      <c r="K144" s="48" t="s">
        <v>36</v>
      </c>
      <c r="L144" s="48" t="s">
        <v>41</v>
      </c>
      <c r="M144" s="48" t="s">
        <v>353</v>
      </c>
      <c r="N144" s="28" t="s">
        <v>354</v>
      </c>
      <c r="O144" s="48" t="s">
        <v>42</v>
      </c>
      <c r="P144" s="48" t="s">
        <v>358</v>
      </c>
      <c r="Q144" s="44"/>
      <c r="R144" s="39" t="s">
        <v>394</v>
      </c>
      <c r="S144" s="39" t="s">
        <v>393</v>
      </c>
      <c r="T144" s="42">
        <v>1</v>
      </c>
      <c r="U144" s="39" t="s">
        <v>196</v>
      </c>
    </row>
    <row r="145" spans="1:21" s="16" customFormat="1" ht="95.25" customHeight="1" thickBot="1" x14ac:dyDescent="0.4">
      <c r="A145" s="50"/>
      <c r="B145" s="52"/>
      <c r="C145" s="53"/>
      <c r="D145" s="54"/>
      <c r="E145" s="47"/>
      <c r="F145" s="47" t="s">
        <v>341</v>
      </c>
      <c r="G145" s="26" t="s">
        <v>43</v>
      </c>
      <c r="H145" s="47"/>
      <c r="I145" s="47"/>
      <c r="J145" s="48"/>
      <c r="K145" s="48"/>
      <c r="L145" s="48"/>
      <c r="M145" s="48"/>
      <c r="N145" s="28" t="s">
        <v>355</v>
      </c>
      <c r="O145" s="48"/>
      <c r="P145" s="48"/>
      <c r="Q145" s="44"/>
      <c r="R145" s="40"/>
      <c r="S145" s="40"/>
      <c r="T145" s="40"/>
      <c r="U145" s="40"/>
    </row>
    <row r="146" spans="1:21" s="16" customFormat="1" ht="75.599999999999994" hidden="1" customHeight="1" thickBot="1" x14ac:dyDescent="0.4">
      <c r="A146" s="50"/>
      <c r="B146" s="52"/>
      <c r="C146" s="53"/>
      <c r="D146" s="54"/>
      <c r="E146" s="47"/>
      <c r="F146" s="47"/>
      <c r="G146" s="26"/>
      <c r="H146" s="47"/>
      <c r="I146" s="47"/>
      <c r="J146" s="48"/>
      <c r="K146" s="48"/>
      <c r="L146" s="48"/>
      <c r="M146" s="48"/>
      <c r="N146" s="48" t="s">
        <v>356</v>
      </c>
      <c r="O146" s="48"/>
      <c r="P146" s="48"/>
      <c r="Q146" s="44"/>
      <c r="R146" s="40"/>
      <c r="S146" s="40"/>
      <c r="T146" s="40"/>
      <c r="U146" s="40"/>
    </row>
    <row r="147" spans="1:21" s="16" customFormat="1" ht="73.900000000000006" hidden="1" customHeight="1" thickBot="1" x14ac:dyDescent="0.4">
      <c r="A147" s="50"/>
      <c r="B147" s="52"/>
      <c r="C147" s="53"/>
      <c r="D147" s="54"/>
      <c r="E147" s="47"/>
      <c r="F147" s="47"/>
      <c r="G147" s="26"/>
      <c r="H147" s="47"/>
      <c r="I147" s="47"/>
      <c r="J147" s="48"/>
      <c r="K147" s="48"/>
      <c r="L147" s="48"/>
      <c r="M147" s="48"/>
      <c r="N147" s="48"/>
      <c r="O147" s="48"/>
      <c r="P147" s="48"/>
      <c r="Q147" s="44"/>
      <c r="R147" s="40"/>
      <c r="S147" s="40"/>
      <c r="T147" s="40"/>
      <c r="U147" s="40"/>
    </row>
    <row r="148" spans="1:21" s="16" customFormat="1" ht="70.900000000000006" hidden="1" customHeight="1" thickBot="1" x14ac:dyDescent="0.4">
      <c r="A148" s="50"/>
      <c r="B148" s="52"/>
      <c r="C148" s="53"/>
      <c r="D148" s="54"/>
      <c r="E148" s="47"/>
      <c r="F148" s="47"/>
      <c r="G148" s="26"/>
      <c r="H148" s="47"/>
      <c r="I148" s="47"/>
      <c r="J148" s="48"/>
      <c r="K148" s="48"/>
      <c r="L148" s="48"/>
      <c r="M148" s="48"/>
      <c r="N148" s="48"/>
      <c r="O148" s="48"/>
      <c r="P148" s="48"/>
      <c r="Q148" s="44"/>
      <c r="R148" s="40"/>
      <c r="S148" s="40"/>
      <c r="T148" s="40"/>
      <c r="U148" s="40"/>
    </row>
    <row r="149" spans="1:21" s="16" customFormat="1" ht="105.6" hidden="1" customHeight="1" thickBot="1" x14ac:dyDescent="0.4">
      <c r="A149" s="50"/>
      <c r="B149" s="52"/>
      <c r="C149" s="53"/>
      <c r="D149" s="54"/>
      <c r="E149" s="47"/>
      <c r="F149" s="47"/>
      <c r="G149" s="26"/>
      <c r="H149" s="47"/>
      <c r="I149" s="47"/>
      <c r="J149" s="48"/>
      <c r="K149" s="48"/>
      <c r="L149" s="48"/>
      <c r="M149" s="48"/>
      <c r="N149" s="48"/>
      <c r="O149" s="48"/>
      <c r="P149" s="48"/>
      <c r="Q149" s="44"/>
      <c r="R149" s="40"/>
      <c r="S149" s="40"/>
      <c r="T149" s="40"/>
      <c r="U149" s="40"/>
    </row>
    <row r="150" spans="1:21" s="16" customFormat="1" ht="117" customHeight="1" thickBot="1" x14ac:dyDescent="0.4">
      <c r="A150" s="50"/>
      <c r="B150" s="52"/>
      <c r="C150" s="53"/>
      <c r="D150" s="54"/>
      <c r="E150" s="47"/>
      <c r="F150" s="26" t="s">
        <v>342</v>
      </c>
      <c r="G150" s="26" t="s">
        <v>43</v>
      </c>
      <c r="H150" s="47"/>
      <c r="I150" s="47"/>
      <c r="J150" s="48"/>
      <c r="K150" s="48"/>
      <c r="L150" s="48"/>
      <c r="M150" s="48"/>
      <c r="N150" s="48"/>
      <c r="O150" s="48"/>
      <c r="P150" s="48"/>
      <c r="Q150" s="44"/>
      <c r="R150" s="40"/>
      <c r="S150" s="40"/>
      <c r="T150" s="40"/>
      <c r="U150" s="40"/>
    </row>
    <row r="151" spans="1:21" s="16" customFormat="1" ht="114.6" customHeight="1" thickBot="1" x14ac:dyDescent="0.4">
      <c r="A151" s="50"/>
      <c r="B151" s="52"/>
      <c r="C151" s="53"/>
      <c r="D151" s="54"/>
      <c r="E151" s="47"/>
      <c r="F151" s="47" t="s">
        <v>343</v>
      </c>
      <c r="G151" s="47" t="s">
        <v>43</v>
      </c>
      <c r="H151" s="47"/>
      <c r="I151" s="47"/>
      <c r="J151" s="48"/>
      <c r="K151" s="48"/>
      <c r="L151" s="48"/>
      <c r="M151" s="48"/>
      <c r="N151" s="48"/>
      <c r="O151" s="48"/>
      <c r="P151" s="48"/>
      <c r="Q151" s="44"/>
      <c r="R151" s="40"/>
      <c r="S151" s="40"/>
      <c r="T151" s="40"/>
      <c r="U151" s="40"/>
    </row>
    <row r="152" spans="1:21" s="16" customFormat="1" ht="13.15" hidden="1" customHeight="1" thickBot="1" x14ac:dyDescent="0.4">
      <c r="A152" s="50"/>
      <c r="B152" s="52"/>
      <c r="C152" s="53"/>
      <c r="D152" s="54"/>
      <c r="E152" s="47"/>
      <c r="F152" s="47"/>
      <c r="G152" s="47"/>
      <c r="H152" s="47"/>
      <c r="I152" s="47"/>
      <c r="J152" s="48"/>
      <c r="K152" s="48"/>
      <c r="L152" s="48"/>
      <c r="M152" s="48"/>
      <c r="N152" s="48"/>
      <c r="O152" s="48"/>
      <c r="P152" s="48"/>
      <c r="Q152" s="44"/>
      <c r="R152" s="40"/>
      <c r="S152" s="40"/>
      <c r="T152" s="40"/>
      <c r="U152" s="40"/>
    </row>
    <row r="153" spans="1:21" s="16" customFormat="1" ht="93.6" hidden="1" customHeight="1" thickBot="1" x14ac:dyDescent="0.4">
      <c r="A153" s="50"/>
      <c r="B153" s="52"/>
      <c r="C153" s="53"/>
      <c r="D153" s="54"/>
      <c r="E153" s="47"/>
      <c r="F153" s="47"/>
      <c r="G153" s="47"/>
      <c r="H153" s="47"/>
      <c r="I153" s="47"/>
      <c r="J153" s="48"/>
      <c r="K153" s="48"/>
      <c r="L153" s="48"/>
      <c r="M153" s="48"/>
      <c r="N153" s="48"/>
      <c r="O153" s="48"/>
      <c r="P153" s="48"/>
      <c r="Q153" s="44"/>
      <c r="R153" s="40"/>
      <c r="S153" s="40"/>
      <c r="T153" s="40"/>
      <c r="U153" s="40"/>
    </row>
    <row r="154" spans="1:21" s="16" customFormat="1" ht="93.6" customHeight="1" thickBot="1" x14ac:dyDescent="0.4">
      <c r="A154" s="50"/>
      <c r="B154" s="52"/>
      <c r="C154" s="53"/>
      <c r="D154" s="54"/>
      <c r="E154" s="47"/>
      <c r="F154" s="26" t="s">
        <v>344</v>
      </c>
      <c r="G154" s="26" t="s">
        <v>43</v>
      </c>
      <c r="H154" s="47"/>
      <c r="I154" s="47"/>
      <c r="J154" s="48"/>
      <c r="K154" s="48"/>
      <c r="L154" s="48"/>
      <c r="M154" s="48"/>
      <c r="N154" s="48"/>
      <c r="O154" s="48"/>
      <c r="P154" s="48"/>
      <c r="Q154" s="44"/>
      <c r="R154" s="40"/>
      <c r="S154" s="40"/>
      <c r="T154" s="40"/>
      <c r="U154" s="40"/>
    </row>
    <row r="155" spans="1:21" s="16" customFormat="1" ht="93.6" customHeight="1" thickBot="1" x14ac:dyDescent="0.4">
      <c r="A155" s="50"/>
      <c r="B155" s="52"/>
      <c r="C155" s="53"/>
      <c r="D155" s="54"/>
      <c r="E155" s="47"/>
      <c r="F155" s="26" t="s">
        <v>346</v>
      </c>
      <c r="G155" s="26" t="s">
        <v>43</v>
      </c>
      <c r="H155" s="47"/>
      <c r="I155" s="47"/>
      <c r="J155" s="48"/>
      <c r="K155" s="48"/>
      <c r="L155" s="48"/>
      <c r="M155" s="48"/>
      <c r="N155" s="48"/>
      <c r="O155" s="48"/>
      <c r="P155" s="48"/>
      <c r="Q155" s="44"/>
      <c r="R155" s="40"/>
      <c r="S155" s="40"/>
      <c r="T155" s="40"/>
      <c r="U155" s="40"/>
    </row>
    <row r="156" spans="1:21" s="16" customFormat="1" ht="93.6" customHeight="1" thickBot="1" x14ac:dyDescent="0.4">
      <c r="A156" s="50"/>
      <c r="B156" s="52"/>
      <c r="C156" s="53"/>
      <c r="D156" s="54"/>
      <c r="E156" s="47"/>
      <c r="F156" s="26" t="s">
        <v>348</v>
      </c>
      <c r="G156" s="26" t="s">
        <v>43</v>
      </c>
      <c r="H156" s="47"/>
      <c r="I156" s="47"/>
      <c r="J156" s="48"/>
      <c r="K156" s="48"/>
      <c r="L156" s="48"/>
      <c r="M156" s="48"/>
      <c r="N156" s="48"/>
      <c r="O156" s="48" t="s">
        <v>357</v>
      </c>
      <c r="P156" s="48"/>
      <c r="Q156" s="44"/>
      <c r="R156" s="40"/>
      <c r="S156" s="40"/>
      <c r="T156" s="40"/>
      <c r="U156" s="40"/>
    </row>
    <row r="157" spans="1:21" s="16" customFormat="1" ht="93.6" customHeight="1" thickBot="1" x14ac:dyDescent="0.4">
      <c r="A157" s="51"/>
      <c r="B157" s="52"/>
      <c r="C157" s="53"/>
      <c r="D157" s="54"/>
      <c r="E157" s="47"/>
      <c r="F157" s="26" t="s">
        <v>349</v>
      </c>
      <c r="G157" s="26" t="s">
        <v>43</v>
      </c>
      <c r="H157" s="47"/>
      <c r="I157" s="47"/>
      <c r="J157" s="48"/>
      <c r="K157" s="48"/>
      <c r="L157" s="48"/>
      <c r="M157" s="48"/>
      <c r="N157" s="48"/>
      <c r="O157" s="48"/>
      <c r="P157" s="48"/>
      <c r="Q157" s="44"/>
      <c r="R157" s="41"/>
      <c r="S157" s="41"/>
      <c r="T157" s="41"/>
      <c r="U157" s="41"/>
    </row>
    <row r="158" spans="1:21" s="16" customFormat="1" ht="60" customHeight="1" thickBot="1" x14ac:dyDescent="0.4">
      <c r="A158" s="49" t="str">
        <f>Sezione_generale!$C$2</f>
        <v>Segreteria del Consiglio</v>
      </c>
      <c r="B158" s="52">
        <v>15</v>
      </c>
      <c r="C158" s="53" t="s">
        <v>34</v>
      </c>
      <c r="D158" s="54" t="s">
        <v>297</v>
      </c>
      <c r="E158" s="47" t="s">
        <v>196</v>
      </c>
      <c r="F158" s="26" t="s">
        <v>298</v>
      </c>
      <c r="G158" s="26" t="s">
        <v>43</v>
      </c>
      <c r="H158" s="47" t="s">
        <v>308</v>
      </c>
      <c r="I158" s="47" t="s">
        <v>233</v>
      </c>
      <c r="J158" s="48" t="s">
        <v>41</v>
      </c>
      <c r="K158" s="48" t="s">
        <v>36</v>
      </c>
      <c r="L158" s="48" t="s">
        <v>37</v>
      </c>
      <c r="M158" s="48" t="s">
        <v>38</v>
      </c>
      <c r="N158" s="48" t="s">
        <v>354</v>
      </c>
      <c r="O158" s="48" t="s">
        <v>42</v>
      </c>
      <c r="P158" s="48" t="s">
        <v>358</v>
      </c>
      <c r="Q158" s="44"/>
      <c r="R158" s="39" t="s">
        <v>394</v>
      </c>
      <c r="S158" s="39" t="s">
        <v>393</v>
      </c>
      <c r="T158" s="42">
        <v>1</v>
      </c>
      <c r="U158" s="39" t="s">
        <v>196</v>
      </c>
    </row>
    <row r="159" spans="1:21" s="16" customFormat="1" ht="58.9" customHeight="1" thickBot="1" x14ac:dyDescent="0.4">
      <c r="A159" s="50"/>
      <c r="B159" s="52"/>
      <c r="C159" s="53"/>
      <c r="D159" s="54"/>
      <c r="E159" s="47"/>
      <c r="F159" s="47" t="s">
        <v>299</v>
      </c>
      <c r="G159" s="26" t="s">
        <v>43</v>
      </c>
      <c r="H159" s="47"/>
      <c r="I159" s="47"/>
      <c r="J159" s="48"/>
      <c r="K159" s="48"/>
      <c r="L159" s="48"/>
      <c r="M159" s="48"/>
      <c r="N159" s="48"/>
      <c r="O159" s="48"/>
      <c r="P159" s="48"/>
      <c r="Q159" s="44"/>
      <c r="R159" s="40"/>
      <c r="S159" s="40"/>
      <c r="T159" s="40"/>
      <c r="U159" s="40"/>
    </row>
    <row r="160" spans="1:21" s="16" customFormat="1" ht="75.599999999999994" hidden="1" customHeight="1" thickBot="1" x14ac:dyDescent="0.4">
      <c r="A160" s="50"/>
      <c r="B160" s="52"/>
      <c r="C160" s="53"/>
      <c r="D160" s="54"/>
      <c r="E160" s="47"/>
      <c r="F160" s="47"/>
      <c r="G160" s="26"/>
      <c r="H160" s="47"/>
      <c r="I160" s="47"/>
      <c r="J160" s="48"/>
      <c r="K160" s="48"/>
      <c r="L160" s="48"/>
      <c r="M160" s="48"/>
      <c r="N160" s="27" t="s">
        <v>39</v>
      </c>
      <c r="O160" s="48"/>
      <c r="P160" s="48"/>
      <c r="Q160" s="44"/>
      <c r="R160" s="40"/>
      <c r="S160" s="40"/>
      <c r="T160" s="40"/>
      <c r="U160" s="40"/>
    </row>
    <row r="161" spans="1:21" s="16" customFormat="1" ht="73.900000000000006" hidden="1" customHeight="1" thickBot="1" x14ac:dyDescent="0.4">
      <c r="A161" s="50"/>
      <c r="B161" s="52"/>
      <c r="C161" s="53"/>
      <c r="D161" s="54"/>
      <c r="E161" s="47"/>
      <c r="F161" s="47"/>
      <c r="G161" s="26"/>
      <c r="H161" s="47"/>
      <c r="I161" s="47"/>
      <c r="J161" s="48"/>
      <c r="K161" s="48"/>
      <c r="L161" s="48"/>
      <c r="M161" s="48"/>
      <c r="N161" s="27" t="s">
        <v>39</v>
      </c>
      <c r="O161" s="48"/>
      <c r="P161" s="48"/>
      <c r="Q161" s="44"/>
      <c r="R161" s="40"/>
      <c r="S161" s="40"/>
      <c r="T161" s="40"/>
      <c r="U161" s="40"/>
    </row>
    <row r="162" spans="1:21" s="16" customFormat="1" ht="70.900000000000006" hidden="1" customHeight="1" thickBot="1" x14ac:dyDescent="0.4">
      <c r="A162" s="50"/>
      <c r="B162" s="52"/>
      <c r="C162" s="53"/>
      <c r="D162" s="54"/>
      <c r="E162" s="47"/>
      <c r="F162" s="47"/>
      <c r="G162" s="26"/>
      <c r="H162" s="47"/>
      <c r="I162" s="47"/>
      <c r="J162" s="48"/>
      <c r="K162" s="48"/>
      <c r="L162" s="48"/>
      <c r="M162" s="48"/>
      <c r="N162" s="27" t="s">
        <v>39</v>
      </c>
      <c r="O162" s="48"/>
      <c r="P162" s="48"/>
      <c r="Q162" s="44"/>
      <c r="R162" s="40"/>
      <c r="S162" s="40"/>
      <c r="T162" s="40"/>
      <c r="U162" s="40"/>
    </row>
    <row r="163" spans="1:21" s="16" customFormat="1" ht="105.6" hidden="1" customHeight="1" thickBot="1" x14ac:dyDescent="0.4">
      <c r="A163" s="50"/>
      <c r="B163" s="52"/>
      <c r="C163" s="53"/>
      <c r="D163" s="54"/>
      <c r="E163" s="47"/>
      <c r="F163" s="47"/>
      <c r="G163" s="26"/>
      <c r="H163" s="47"/>
      <c r="I163" s="47"/>
      <c r="J163" s="48"/>
      <c r="K163" s="48"/>
      <c r="L163" s="48"/>
      <c r="M163" s="48"/>
      <c r="N163" s="27" t="s">
        <v>39</v>
      </c>
      <c r="O163" s="48"/>
      <c r="P163" s="48"/>
      <c r="Q163" s="44"/>
      <c r="R163" s="40"/>
      <c r="S163" s="40"/>
      <c r="T163" s="40"/>
      <c r="U163" s="40"/>
    </row>
    <row r="164" spans="1:21" s="16" customFormat="1" ht="117" customHeight="1" thickBot="1" x14ac:dyDescent="0.4">
      <c r="A164" s="50"/>
      <c r="B164" s="52"/>
      <c r="C164" s="53"/>
      <c r="D164" s="54"/>
      <c r="E164" s="47"/>
      <c r="F164" s="26" t="s">
        <v>300</v>
      </c>
      <c r="G164" s="26" t="s">
        <v>202</v>
      </c>
      <c r="H164" s="47"/>
      <c r="I164" s="47"/>
      <c r="J164" s="48"/>
      <c r="K164" s="48"/>
      <c r="L164" s="48"/>
      <c r="M164" s="48"/>
      <c r="N164" s="28" t="s">
        <v>355</v>
      </c>
      <c r="O164" s="48"/>
      <c r="P164" s="48"/>
      <c r="Q164" s="44"/>
      <c r="R164" s="40"/>
      <c r="S164" s="40"/>
      <c r="T164" s="40"/>
      <c r="U164" s="40"/>
    </row>
    <row r="165" spans="1:21" s="16" customFormat="1" ht="114.6" customHeight="1" thickBot="1" x14ac:dyDescent="0.4">
      <c r="A165" s="50"/>
      <c r="B165" s="52"/>
      <c r="C165" s="53"/>
      <c r="D165" s="54"/>
      <c r="E165" s="47"/>
      <c r="F165" s="47" t="s">
        <v>302</v>
      </c>
      <c r="G165" s="47" t="s">
        <v>43</v>
      </c>
      <c r="H165" s="47"/>
      <c r="I165" s="47"/>
      <c r="J165" s="48"/>
      <c r="K165" s="48"/>
      <c r="L165" s="48"/>
      <c r="M165" s="48"/>
      <c r="N165" s="48" t="s">
        <v>356</v>
      </c>
      <c r="O165" s="48" t="s">
        <v>357</v>
      </c>
      <c r="P165" s="48"/>
      <c r="Q165" s="44"/>
      <c r="R165" s="40"/>
      <c r="S165" s="40"/>
      <c r="T165" s="40"/>
      <c r="U165" s="40"/>
    </row>
    <row r="166" spans="1:21" s="16" customFormat="1" ht="13.15" hidden="1" customHeight="1" thickBot="1" x14ac:dyDescent="0.4">
      <c r="A166" s="50"/>
      <c r="B166" s="52"/>
      <c r="C166" s="53"/>
      <c r="D166" s="54"/>
      <c r="E166" s="47"/>
      <c r="F166" s="47"/>
      <c r="G166" s="47"/>
      <c r="H166" s="47"/>
      <c r="I166" s="47"/>
      <c r="J166" s="48"/>
      <c r="K166" s="48"/>
      <c r="L166" s="48"/>
      <c r="M166" s="48"/>
      <c r="N166" s="48"/>
      <c r="O166" s="48"/>
      <c r="P166" s="48"/>
      <c r="Q166" s="44"/>
      <c r="R166" s="40"/>
      <c r="S166" s="40"/>
      <c r="T166" s="40"/>
      <c r="U166" s="40"/>
    </row>
    <row r="167" spans="1:21" s="16" customFormat="1" ht="93.6" hidden="1" customHeight="1" thickBot="1" x14ac:dyDescent="0.4">
      <c r="A167" s="50"/>
      <c r="B167" s="52"/>
      <c r="C167" s="53"/>
      <c r="D167" s="54"/>
      <c r="E167" s="47"/>
      <c r="F167" s="47"/>
      <c r="G167" s="47"/>
      <c r="H167" s="47"/>
      <c r="I167" s="47"/>
      <c r="J167" s="48"/>
      <c r="K167" s="48"/>
      <c r="L167" s="48"/>
      <c r="M167" s="48"/>
      <c r="N167" s="48"/>
      <c r="O167" s="48"/>
      <c r="P167" s="48"/>
      <c r="Q167" s="44"/>
      <c r="R167" s="40"/>
      <c r="S167" s="40"/>
      <c r="T167" s="40"/>
      <c r="U167" s="40"/>
    </row>
    <row r="168" spans="1:21" s="16" customFormat="1" ht="93.6" customHeight="1" thickBot="1" x14ac:dyDescent="0.4">
      <c r="A168" s="51"/>
      <c r="B168" s="52"/>
      <c r="C168" s="53"/>
      <c r="D168" s="54"/>
      <c r="E168" s="47"/>
      <c r="F168" s="26" t="s">
        <v>301</v>
      </c>
      <c r="G168" s="26" t="s">
        <v>43</v>
      </c>
      <c r="H168" s="47"/>
      <c r="I168" s="47"/>
      <c r="J168" s="48"/>
      <c r="K168" s="48"/>
      <c r="L168" s="48"/>
      <c r="M168" s="48"/>
      <c r="N168" s="48"/>
      <c r="O168" s="48"/>
      <c r="P168" s="48"/>
      <c r="Q168" s="44"/>
      <c r="R168" s="41"/>
      <c r="S168" s="41"/>
      <c r="T168" s="41"/>
      <c r="U168" s="41"/>
    </row>
    <row r="169" spans="1:21" s="16" customFormat="1" ht="60" customHeight="1" thickBot="1" x14ac:dyDescent="0.4">
      <c r="A169" s="49" t="str">
        <f>Sezione_generale!$C$2</f>
        <v>Segreteria del Consiglio</v>
      </c>
      <c r="B169" s="52">
        <v>16</v>
      </c>
      <c r="C169" s="53" t="s">
        <v>34</v>
      </c>
      <c r="D169" s="54" t="s">
        <v>303</v>
      </c>
      <c r="E169" s="47" t="s">
        <v>196</v>
      </c>
      <c r="F169" s="26" t="s">
        <v>304</v>
      </c>
      <c r="G169" s="26" t="s">
        <v>43</v>
      </c>
      <c r="H169" s="47" t="s">
        <v>390</v>
      </c>
      <c r="I169" s="47" t="s">
        <v>233</v>
      </c>
      <c r="J169" s="48" t="s">
        <v>41</v>
      </c>
      <c r="K169" s="48" t="s">
        <v>36</v>
      </c>
      <c r="L169" s="48" t="s">
        <v>41</v>
      </c>
      <c r="M169" s="48" t="s">
        <v>353</v>
      </c>
      <c r="N169" s="48" t="s">
        <v>354</v>
      </c>
      <c r="O169" s="48" t="s">
        <v>42</v>
      </c>
      <c r="P169" s="48" t="s">
        <v>358</v>
      </c>
      <c r="Q169" s="44"/>
      <c r="R169" s="39" t="s">
        <v>394</v>
      </c>
      <c r="S169" s="39" t="s">
        <v>393</v>
      </c>
      <c r="T169" s="42">
        <v>1</v>
      </c>
      <c r="U169" s="39" t="s">
        <v>196</v>
      </c>
    </row>
    <row r="170" spans="1:21" s="16" customFormat="1" ht="58.9" customHeight="1" thickBot="1" x14ac:dyDescent="0.4">
      <c r="A170" s="50"/>
      <c r="B170" s="52"/>
      <c r="C170" s="53"/>
      <c r="D170" s="54"/>
      <c r="E170" s="47"/>
      <c r="F170" s="47" t="s">
        <v>305</v>
      </c>
      <c r="G170" s="26" t="s">
        <v>43</v>
      </c>
      <c r="H170" s="47"/>
      <c r="I170" s="47"/>
      <c r="J170" s="48"/>
      <c r="K170" s="48"/>
      <c r="L170" s="48"/>
      <c r="M170" s="48"/>
      <c r="N170" s="48"/>
      <c r="O170" s="48"/>
      <c r="P170" s="48"/>
      <c r="Q170" s="44"/>
      <c r="R170" s="40"/>
      <c r="S170" s="40"/>
      <c r="T170" s="40"/>
      <c r="U170" s="40"/>
    </row>
    <row r="171" spans="1:21" s="16" customFormat="1" ht="75.599999999999994" hidden="1" customHeight="1" thickBot="1" x14ac:dyDescent="0.4">
      <c r="A171" s="50"/>
      <c r="B171" s="52"/>
      <c r="C171" s="53"/>
      <c r="D171" s="54"/>
      <c r="E171" s="47"/>
      <c r="F171" s="47"/>
      <c r="G171" s="26"/>
      <c r="H171" s="47"/>
      <c r="I171" s="47"/>
      <c r="J171" s="48"/>
      <c r="K171" s="48"/>
      <c r="L171" s="48"/>
      <c r="M171" s="48"/>
      <c r="N171" s="27" t="s">
        <v>39</v>
      </c>
      <c r="O171" s="48"/>
      <c r="P171" s="48"/>
      <c r="Q171" s="44"/>
      <c r="R171" s="40"/>
      <c r="S171" s="40"/>
      <c r="T171" s="40"/>
      <c r="U171" s="40"/>
    </row>
    <row r="172" spans="1:21" s="16" customFormat="1" ht="73.900000000000006" hidden="1" customHeight="1" thickBot="1" x14ac:dyDescent="0.4">
      <c r="A172" s="50"/>
      <c r="B172" s="52"/>
      <c r="C172" s="53"/>
      <c r="D172" s="54"/>
      <c r="E172" s="47"/>
      <c r="F172" s="47"/>
      <c r="G172" s="26"/>
      <c r="H172" s="47"/>
      <c r="I172" s="47"/>
      <c r="J172" s="48"/>
      <c r="K172" s="48"/>
      <c r="L172" s="48"/>
      <c r="M172" s="48"/>
      <c r="N172" s="27" t="s">
        <v>39</v>
      </c>
      <c r="O172" s="48"/>
      <c r="P172" s="48"/>
      <c r="Q172" s="44"/>
      <c r="R172" s="40"/>
      <c r="S172" s="40"/>
      <c r="T172" s="40"/>
      <c r="U172" s="40"/>
    </row>
    <row r="173" spans="1:21" s="16" customFormat="1" ht="70.900000000000006" hidden="1" customHeight="1" thickBot="1" x14ac:dyDescent="0.4">
      <c r="A173" s="50"/>
      <c r="B173" s="52"/>
      <c r="C173" s="53"/>
      <c r="D173" s="54"/>
      <c r="E173" s="47"/>
      <c r="F173" s="47"/>
      <c r="G173" s="26"/>
      <c r="H173" s="47"/>
      <c r="I173" s="47"/>
      <c r="J173" s="48"/>
      <c r="K173" s="48"/>
      <c r="L173" s="48"/>
      <c r="M173" s="48"/>
      <c r="N173" s="27" t="s">
        <v>39</v>
      </c>
      <c r="O173" s="48"/>
      <c r="P173" s="48"/>
      <c r="Q173" s="44"/>
      <c r="R173" s="40"/>
      <c r="S173" s="40"/>
      <c r="T173" s="40"/>
      <c r="U173" s="40"/>
    </row>
    <row r="174" spans="1:21" s="16" customFormat="1" ht="105.6" hidden="1" customHeight="1" thickBot="1" x14ac:dyDescent="0.4">
      <c r="A174" s="50"/>
      <c r="B174" s="52"/>
      <c r="C174" s="53"/>
      <c r="D174" s="54"/>
      <c r="E174" s="47"/>
      <c r="F174" s="47"/>
      <c r="G174" s="26"/>
      <c r="H174" s="47"/>
      <c r="I174" s="47"/>
      <c r="J174" s="48"/>
      <c r="K174" s="48"/>
      <c r="L174" s="48"/>
      <c r="M174" s="48"/>
      <c r="N174" s="27" t="s">
        <v>39</v>
      </c>
      <c r="O174" s="48"/>
      <c r="P174" s="48"/>
      <c r="Q174" s="44"/>
      <c r="R174" s="40"/>
      <c r="S174" s="40"/>
      <c r="T174" s="40"/>
      <c r="U174" s="40"/>
    </row>
    <row r="175" spans="1:21" s="16" customFormat="1" ht="117" customHeight="1" thickBot="1" x14ac:dyDescent="0.4">
      <c r="A175" s="50"/>
      <c r="B175" s="52"/>
      <c r="C175" s="53"/>
      <c r="D175" s="54"/>
      <c r="E175" s="47"/>
      <c r="F175" s="26" t="s">
        <v>306</v>
      </c>
      <c r="G175" s="26" t="s">
        <v>202</v>
      </c>
      <c r="H175" s="47"/>
      <c r="I175" s="47"/>
      <c r="J175" s="48"/>
      <c r="K175" s="48"/>
      <c r="L175" s="48"/>
      <c r="M175" s="48"/>
      <c r="N175" s="28" t="s">
        <v>355</v>
      </c>
      <c r="O175" s="48"/>
      <c r="P175" s="48"/>
      <c r="Q175" s="44"/>
      <c r="R175" s="40"/>
      <c r="S175" s="40"/>
      <c r="T175" s="40"/>
      <c r="U175" s="40"/>
    </row>
    <row r="176" spans="1:21" s="16" customFormat="1" ht="114.6" customHeight="1" thickBot="1" x14ac:dyDescent="0.4">
      <c r="A176" s="50"/>
      <c r="B176" s="52"/>
      <c r="C176" s="53"/>
      <c r="D176" s="54"/>
      <c r="E176" s="47"/>
      <c r="F176" s="47" t="s">
        <v>307</v>
      </c>
      <c r="G176" s="47" t="s">
        <v>43</v>
      </c>
      <c r="H176" s="47"/>
      <c r="I176" s="47"/>
      <c r="J176" s="48"/>
      <c r="K176" s="48"/>
      <c r="L176" s="48"/>
      <c r="M176" s="48"/>
      <c r="N176" s="28" t="s">
        <v>356</v>
      </c>
      <c r="O176" s="28" t="s">
        <v>357</v>
      </c>
      <c r="P176" s="48"/>
      <c r="Q176" s="44"/>
      <c r="R176" s="41"/>
      <c r="S176" s="41"/>
      <c r="T176" s="41"/>
      <c r="U176" s="41"/>
    </row>
    <row r="177" spans="1:21" s="16" customFormat="1" ht="13.15" hidden="1" customHeight="1" thickBot="1" x14ac:dyDescent="0.4">
      <c r="A177" s="50"/>
      <c r="B177" s="52"/>
      <c r="C177" s="53"/>
      <c r="D177" s="54"/>
      <c r="E177" s="47"/>
      <c r="F177" s="47"/>
      <c r="G177" s="47"/>
      <c r="H177" s="47"/>
      <c r="I177" s="47"/>
      <c r="J177" s="48"/>
      <c r="K177" s="48"/>
      <c r="L177" s="48"/>
      <c r="M177" s="48"/>
      <c r="N177" s="28"/>
      <c r="O177" s="28"/>
      <c r="P177" s="48"/>
      <c r="Q177" s="44"/>
      <c r="R177" s="29"/>
      <c r="S177" s="29"/>
      <c r="T177" s="29"/>
      <c r="U177" s="29"/>
    </row>
    <row r="178" spans="1:21" s="16" customFormat="1" ht="93.6" hidden="1" customHeight="1" thickBot="1" x14ac:dyDescent="0.4">
      <c r="A178" s="51"/>
      <c r="B178" s="52"/>
      <c r="C178" s="53"/>
      <c r="D178" s="54"/>
      <c r="E178" s="47"/>
      <c r="F178" s="47"/>
      <c r="G178" s="47"/>
      <c r="H178" s="47"/>
      <c r="I178" s="47"/>
      <c r="J178" s="48"/>
      <c r="K178" s="48"/>
      <c r="L178" s="48"/>
      <c r="M178" s="48"/>
      <c r="N178" s="28"/>
      <c r="O178" s="28"/>
      <c r="P178" s="48"/>
      <c r="Q178" s="44"/>
      <c r="R178" s="29"/>
      <c r="S178" s="29"/>
      <c r="T178" s="29"/>
      <c r="U178" s="29"/>
    </row>
    <row r="179" spans="1:21" s="16" customFormat="1" ht="60" customHeight="1" thickBot="1" x14ac:dyDescent="0.4">
      <c r="A179" s="49" t="str">
        <f>Sezione_generale!$C$2</f>
        <v>Segreteria del Consiglio</v>
      </c>
      <c r="B179" s="52">
        <v>17</v>
      </c>
      <c r="C179" s="53" t="s">
        <v>34</v>
      </c>
      <c r="D179" s="54" t="s">
        <v>309</v>
      </c>
      <c r="E179" s="47" t="s">
        <v>196</v>
      </c>
      <c r="F179" s="26" t="s">
        <v>310</v>
      </c>
      <c r="G179" s="26" t="s">
        <v>43</v>
      </c>
      <c r="H179" s="47" t="s">
        <v>315</v>
      </c>
      <c r="I179" s="47" t="s">
        <v>233</v>
      </c>
      <c r="J179" s="48" t="s">
        <v>41</v>
      </c>
      <c r="K179" s="48" t="s">
        <v>36</v>
      </c>
      <c r="L179" s="48" t="s">
        <v>37</v>
      </c>
      <c r="M179" s="48" t="s">
        <v>38</v>
      </c>
      <c r="N179" s="48" t="s">
        <v>354</v>
      </c>
      <c r="O179" s="48" t="s">
        <v>42</v>
      </c>
      <c r="P179" s="48" t="s">
        <v>358</v>
      </c>
      <c r="Q179" s="44"/>
      <c r="R179" s="39" t="s">
        <v>394</v>
      </c>
      <c r="S179" s="39" t="s">
        <v>393</v>
      </c>
      <c r="T179" s="42">
        <v>1</v>
      </c>
      <c r="U179" s="39" t="s">
        <v>196</v>
      </c>
    </row>
    <row r="180" spans="1:21" s="16" customFormat="1" ht="58.9" customHeight="1" thickBot="1" x14ac:dyDescent="0.4">
      <c r="A180" s="50"/>
      <c r="B180" s="52"/>
      <c r="C180" s="53"/>
      <c r="D180" s="54"/>
      <c r="E180" s="47"/>
      <c r="F180" s="47" t="s">
        <v>311</v>
      </c>
      <c r="G180" s="26" t="s">
        <v>43</v>
      </c>
      <c r="H180" s="47"/>
      <c r="I180" s="47"/>
      <c r="J180" s="48"/>
      <c r="K180" s="48"/>
      <c r="L180" s="48"/>
      <c r="M180" s="48"/>
      <c r="N180" s="48"/>
      <c r="O180" s="48"/>
      <c r="P180" s="48"/>
      <c r="Q180" s="44"/>
      <c r="R180" s="40"/>
      <c r="S180" s="40"/>
      <c r="T180" s="40"/>
      <c r="U180" s="40"/>
    </row>
    <row r="181" spans="1:21" s="16" customFormat="1" ht="75.599999999999994" hidden="1" customHeight="1" thickBot="1" x14ac:dyDescent="0.4">
      <c r="A181" s="50"/>
      <c r="B181" s="52"/>
      <c r="C181" s="53"/>
      <c r="D181" s="54"/>
      <c r="E181" s="47"/>
      <c r="F181" s="47"/>
      <c r="G181" s="26"/>
      <c r="H181" s="47"/>
      <c r="I181" s="47"/>
      <c r="J181" s="48"/>
      <c r="K181" s="48"/>
      <c r="L181" s="48"/>
      <c r="M181" s="48"/>
      <c r="N181" s="27" t="s">
        <v>39</v>
      </c>
      <c r="O181" s="48"/>
      <c r="P181" s="48"/>
      <c r="Q181" s="44"/>
      <c r="R181" s="40"/>
      <c r="S181" s="40"/>
      <c r="T181" s="40"/>
      <c r="U181" s="40"/>
    </row>
    <row r="182" spans="1:21" s="16" customFormat="1" ht="73.900000000000006" hidden="1" customHeight="1" thickBot="1" x14ac:dyDescent="0.4">
      <c r="A182" s="50"/>
      <c r="B182" s="52"/>
      <c r="C182" s="53"/>
      <c r="D182" s="54"/>
      <c r="E182" s="47"/>
      <c r="F182" s="47"/>
      <c r="G182" s="26"/>
      <c r="H182" s="47"/>
      <c r="I182" s="47"/>
      <c r="J182" s="48"/>
      <c r="K182" s="48"/>
      <c r="L182" s="48"/>
      <c r="M182" s="48"/>
      <c r="N182" s="27" t="s">
        <v>39</v>
      </c>
      <c r="O182" s="48"/>
      <c r="P182" s="48"/>
      <c r="Q182" s="44"/>
      <c r="R182" s="40"/>
      <c r="S182" s="40"/>
      <c r="T182" s="40"/>
      <c r="U182" s="40"/>
    </row>
    <row r="183" spans="1:21" s="16" customFormat="1" ht="70.900000000000006" hidden="1" customHeight="1" thickBot="1" x14ac:dyDescent="0.4">
      <c r="A183" s="50"/>
      <c r="B183" s="52"/>
      <c r="C183" s="53"/>
      <c r="D183" s="54"/>
      <c r="E183" s="47"/>
      <c r="F183" s="47"/>
      <c r="G183" s="26"/>
      <c r="H183" s="47"/>
      <c r="I183" s="47"/>
      <c r="J183" s="48"/>
      <c r="K183" s="48"/>
      <c r="L183" s="48"/>
      <c r="M183" s="48"/>
      <c r="N183" s="27" t="s">
        <v>39</v>
      </c>
      <c r="O183" s="48"/>
      <c r="P183" s="48"/>
      <c r="Q183" s="44"/>
      <c r="R183" s="40"/>
      <c r="S183" s="40"/>
      <c r="T183" s="40"/>
      <c r="U183" s="40"/>
    </row>
    <row r="184" spans="1:21" s="16" customFormat="1" ht="105.6" hidden="1" customHeight="1" thickBot="1" x14ac:dyDescent="0.4">
      <c r="A184" s="50"/>
      <c r="B184" s="52"/>
      <c r="C184" s="53"/>
      <c r="D184" s="54"/>
      <c r="E184" s="47"/>
      <c r="F184" s="47"/>
      <c r="G184" s="26"/>
      <c r="H184" s="47"/>
      <c r="I184" s="47"/>
      <c r="J184" s="48"/>
      <c r="K184" s="48"/>
      <c r="L184" s="48"/>
      <c r="M184" s="48"/>
      <c r="N184" s="27" t="s">
        <v>39</v>
      </c>
      <c r="O184" s="48"/>
      <c r="P184" s="48"/>
      <c r="Q184" s="44"/>
      <c r="R184" s="40"/>
      <c r="S184" s="40"/>
      <c r="T184" s="40"/>
      <c r="U184" s="40"/>
    </row>
    <row r="185" spans="1:21" s="16" customFormat="1" ht="117" customHeight="1" thickBot="1" x14ac:dyDescent="0.4">
      <c r="A185" s="50"/>
      <c r="B185" s="52"/>
      <c r="C185" s="53"/>
      <c r="D185" s="54"/>
      <c r="E185" s="47"/>
      <c r="F185" s="26" t="s">
        <v>312</v>
      </c>
      <c r="G185" s="26" t="s">
        <v>202</v>
      </c>
      <c r="H185" s="47"/>
      <c r="I185" s="47"/>
      <c r="J185" s="48"/>
      <c r="K185" s="48"/>
      <c r="L185" s="48"/>
      <c r="M185" s="48"/>
      <c r="N185" s="28" t="s">
        <v>355</v>
      </c>
      <c r="O185" s="48"/>
      <c r="P185" s="48"/>
      <c r="Q185" s="44"/>
      <c r="R185" s="40"/>
      <c r="S185" s="40"/>
      <c r="T185" s="40"/>
      <c r="U185" s="40"/>
    </row>
    <row r="186" spans="1:21" s="16" customFormat="1" ht="114.6" customHeight="1" thickBot="1" x14ac:dyDescent="0.4">
      <c r="A186" s="50"/>
      <c r="B186" s="52"/>
      <c r="C186" s="53"/>
      <c r="D186" s="54"/>
      <c r="E186" s="47"/>
      <c r="F186" s="47" t="s">
        <v>313</v>
      </c>
      <c r="G186" s="47" t="s">
        <v>43</v>
      </c>
      <c r="H186" s="47"/>
      <c r="I186" s="47"/>
      <c r="J186" s="48"/>
      <c r="K186" s="48"/>
      <c r="L186" s="48"/>
      <c r="M186" s="48"/>
      <c r="N186" s="48" t="s">
        <v>356</v>
      </c>
      <c r="O186" s="48" t="s">
        <v>357</v>
      </c>
      <c r="P186" s="48"/>
      <c r="Q186" s="44"/>
      <c r="R186" s="40"/>
      <c r="S186" s="40"/>
      <c r="T186" s="40"/>
      <c r="U186" s="40"/>
    </row>
    <row r="187" spans="1:21" s="16" customFormat="1" ht="13.15" hidden="1" customHeight="1" thickBot="1" x14ac:dyDescent="0.4">
      <c r="A187" s="50"/>
      <c r="B187" s="52"/>
      <c r="C187" s="53"/>
      <c r="D187" s="54"/>
      <c r="E187" s="47"/>
      <c r="F187" s="47"/>
      <c r="G187" s="47"/>
      <c r="H187" s="47"/>
      <c r="I187" s="47"/>
      <c r="J187" s="48"/>
      <c r="K187" s="48"/>
      <c r="L187" s="48"/>
      <c r="M187" s="48"/>
      <c r="N187" s="48"/>
      <c r="O187" s="48"/>
      <c r="P187" s="48"/>
      <c r="Q187" s="44"/>
      <c r="R187" s="40"/>
      <c r="S187" s="40"/>
      <c r="T187" s="40"/>
      <c r="U187" s="40"/>
    </row>
    <row r="188" spans="1:21" s="16" customFormat="1" ht="93.6" hidden="1" customHeight="1" thickBot="1" x14ac:dyDescent="0.4">
      <c r="A188" s="50"/>
      <c r="B188" s="52"/>
      <c r="C188" s="53"/>
      <c r="D188" s="54"/>
      <c r="E188" s="47"/>
      <c r="F188" s="47"/>
      <c r="G188" s="47"/>
      <c r="H188" s="47"/>
      <c r="I188" s="47"/>
      <c r="J188" s="48"/>
      <c r="K188" s="48"/>
      <c r="L188" s="48"/>
      <c r="M188" s="48"/>
      <c r="N188" s="48"/>
      <c r="O188" s="48"/>
      <c r="P188" s="48"/>
      <c r="Q188" s="44"/>
      <c r="R188" s="40"/>
      <c r="S188" s="40"/>
      <c r="T188" s="40"/>
      <c r="U188" s="40"/>
    </row>
    <row r="189" spans="1:21" s="16" customFormat="1" ht="93.6" customHeight="1" thickBot="1" x14ac:dyDescent="0.4">
      <c r="A189" s="51"/>
      <c r="B189" s="52"/>
      <c r="C189" s="53"/>
      <c r="D189" s="54"/>
      <c r="E189" s="47"/>
      <c r="F189" s="26" t="s">
        <v>314</v>
      </c>
      <c r="G189" s="26" t="s">
        <v>43</v>
      </c>
      <c r="H189" s="47"/>
      <c r="I189" s="47"/>
      <c r="J189" s="48"/>
      <c r="K189" s="48"/>
      <c r="L189" s="48"/>
      <c r="M189" s="48"/>
      <c r="N189" s="48"/>
      <c r="O189" s="48"/>
      <c r="P189" s="48"/>
      <c r="Q189" s="44"/>
      <c r="R189" s="41"/>
      <c r="S189" s="41"/>
      <c r="T189" s="41"/>
      <c r="U189" s="41"/>
    </row>
    <row r="190" spans="1:21" s="16" customFormat="1" ht="60" customHeight="1" thickBot="1" x14ac:dyDescent="0.4">
      <c r="A190" s="49" t="str">
        <f>Sezione_generale!$C$2</f>
        <v>Segreteria del Consiglio</v>
      </c>
      <c r="B190" s="52">
        <v>18</v>
      </c>
      <c r="C190" s="53" t="s">
        <v>34</v>
      </c>
      <c r="D190" s="54" t="s">
        <v>316</v>
      </c>
      <c r="E190" s="47" t="s">
        <v>196</v>
      </c>
      <c r="F190" s="26" t="s">
        <v>317</v>
      </c>
      <c r="G190" s="26" t="s">
        <v>43</v>
      </c>
      <c r="H190" s="47" t="s">
        <v>323</v>
      </c>
      <c r="I190" s="47" t="s">
        <v>233</v>
      </c>
      <c r="J190" s="48" t="s">
        <v>35</v>
      </c>
      <c r="K190" s="48" t="s">
        <v>36</v>
      </c>
      <c r="L190" s="48" t="s">
        <v>37</v>
      </c>
      <c r="M190" s="48" t="s">
        <v>38</v>
      </c>
      <c r="N190" s="48" t="s">
        <v>354</v>
      </c>
      <c r="O190" s="48" t="s">
        <v>42</v>
      </c>
      <c r="P190" s="48" t="s">
        <v>358</v>
      </c>
      <c r="Q190" s="44"/>
      <c r="R190" s="39" t="s">
        <v>394</v>
      </c>
      <c r="S190" s="39" t="s">
        <v>393</v>
      </c>
      <c r="T190" s="42">
        <v>1</v>
      </c>
      <c r="U190" s="39" t="s">
        <v>196</v>
      </c>
    </row>
    <row r="191" spans="1:21" s="16" customFormat="1" ht="58.9" customHeight="1" thickBot="1" x14ac:dyDescent="0.4">
      <c r="A191" s="50"/>
      <c r="B191" s="52"/>
      <c r="C191" s="53"/>
      <c r="D191" s="54"/>
      <c r="E191" s="47"/>
      <c r="F191" s="47" t="s">
        <v>318</v>
      </c>
      <c r="G191" s="26" t="s">
        <v>43</v>
      </c>
      <c r="H191" s="47"/>
      <c r="I191" s="47"/>
      <c r="J191" s="48"/>
      <c r="K191" s="48"/>
      <c r="L191" s="48"/>
      <c r="M191" s="48"/>
      <c r="N191" s="48"/>
      <c r="O191" s="48"/>
      <c r="P191" s="48"/>
      <c r="Q191" s="44"/>
      <c r="R191" s="40"/>
      <c r="S191" s="40"/>
      <c r="T191" s="40"/>
      <c r="U191" s="40"/>
    </row>
    <row r="192" spans="1:21" s="16" customFormat="1" ht="75.599999999999994" hidden="1" customHeight="1" thickBot="1" x14ac:dyDescent="0.4">
      <c r="A192" s="50"/>
      <c r="B192" s="52"/>
      <c r="C192" s="53"/>
      <c r="D192" s="54"/>
      <c r="E192" s="47"/>
      <c r="F192" s="47"/>
      <c r="G192" s="26"/>
      <c r="H192" s="47"/>
      <c r="I192" s="47"/>
      <c r="J192" s="48"/>
      <c r="K192" s="48"/>
      <c r="L192" s="48"/>
      <c r="M192" s="48"/>
      <c r="N192" s="27" t="s">
        <v>39</v>
      </c>
      <c r="O192" s="48"/>
      <c r="P192" s="48"/>
      <c r="Q192" s="44"/>
      <c r="R192" s="40"/>
      <c r="S192" s="40"/>
      <c r="T192" s="40"/>
      <c r="U192" s="40"/>
    </row>
    <row r="193" spans="1:21" s="16" customFormat="1" ht="73.900000000000006" hidden="1" customHeight="1" thickBot="1" x14ac:dyDescent="0.4">
      <c r="A193" s="50"/>
      <c r="B193" s="52"/>
      <c r="C193" s="53"/>
      <c r="D193" s="54"/>
      <c r="E193" s="47"/>
      <c r="F193" s="47"/>
      <c r="G193" s="26"/>
      <c r="H193" s="47"/>
      <c r="I193" s="47"/>
      <c r="J193" s="48"/>
      <c r="K193" s="48"/>
      <c r="L193" s="48"/>
      <c r="M193" s="48"/>
      <c r="N193" s="27" t="s">
        <v>39</v>
      </c>
      <c r="O193" s="48"/>
      <c r="P193" s="48"/>
      <c r="Q193" s="44"/>
      <c r="R193" s="40"/>
      <c r="S193" s="40"/>
      <c r="T193" s="40"/>
      <c r="U193" s="40"/>
    </row>
    <row r="194" spans="1:21" s="16" customFormat="1" ht="70.900000000000006" hidden="1" customHeight="1" thickBot="1" x14ac:dyDescent="0.4">
      <c r="A194" s="50"/>
      <c r="B194" s="52"/>
      <c r="C194" s="53"/>
      <c r="D194" s="54"/>
      <c r="E194" s="47"/>
      <c r="F194" s="47"/>
      <c r="G194" s="26"/>
      <c r="H194" s="47"/>
      <c r="I194" s="47"/>
      <c r="J194" s="48"/>
      <c r="K194" s="48"/>
      <c r="L194" s="48"/>
      <c r="M194" s="48"/>
      <c r="N194" s="27" t="s">
        <v>39</v>
      </c>
      <c r="O194" s="48"/>
      <c r="P194" s="48"/>
      <c r="Q194" s="44"/>
      <c r="R194" s="40"/>
      <c r="S194" s="40"/>
      <c r="T194" s="40"/>
      <c r="U194" s="40"/>
    </row>
    <row r="195" spans="1:21" s="16" customFormat="1" ht="105.6" hidden="1" customHeight="1" thickBot="1" x14ac:dyDescent="0.4">
      <c r="A195" s="50"/>
      <c r="B195" s="52"/>
      <c r="C195" s="53"/>
      <c r="D195" s="54"/>
      <c r="E195" s="47"/>
      <c r="F195" s="47"/>
      <c r="G195" s="26"/>
      <c r="H195" s="47"/>
      <c r="I195" s="47"/>
      <c r="J195" s="48"/>
      <c r="K195" s="48"/>
      <c r="L195" s="48"/>
      <c r="M195" s="48"/>
      <c r="N195" s="27" t="s">
        <v>39</v>
      </c>
      <c r="O195" s="48"/>
      <c r="P195" s="48"/>
      <c r="Q195" s="44"/>
      <c r="R195" s="40"/>
      <c r="S195" s="40"/>
      <c r="T195" s="40"/>
      <c r="U195" s="40"/>
    </row>
    <row r="196" spans="1:21" s="16" customFormat="1" ht="117" customHeight="1" thickBot="1" x14ac:dyDescent="0.4">
      <c r="A196" s="50"/>
      <c r="B196" s="52"/>
      <c r="C196" s="53"/>
      <c r="D196" s="54"/>
      <c r="E196" s="47"/>
      <c r="F196" s="26" t="s">
        <v>319</v>
      </c>
      <c r="G196" s="26" t="s">
        <v>43</v>
      </c>
      <c r="H196" s="47"/>
      <c r="I196" s="47"/>
      <c r="J196" s="48"/>
      <c r="K196" s="48"/>
      <c r="L196" s="48"/>
      <c r="M196" s="48"/>
      <c r="N196" s="28" t="s">
        <v>355</v>
      </c>
      <c r="O196" s="48"/>
      <c r="P196" s="48"/>
      <c r="Q196" s="44"/>
      <c r="R196" s="40"/>
      <c r="S196" s="40"/>
      <c r="T196" s="40"/>
      <c r="U196" s="40"/>
    </row>
    <row r="197" spans="1:21" s="16" customFormat="1" ht="114.6" customHeight="1" thickBot="1" x14ac:dyDescent="0.4">
      <c r="A197" s="50"/>
      <c r="B197" s="52"/>
      <c r="C197" s="53"/>
      <c r="D197" s="54"/>
      <c r="E197" s="47"/>
      <c r="F197" s="47" t="s">
        <v>320</v>
      </c>
      <c r="G197" s="47" t="s">
        <v>43</v>
      </c>
      <c r="H197" s="47"/>
      <c r="I197" s="47"/>
      <c r="J197" s="48"/>
      <c r="K197" s="48"/>
      <c r="L197" s="48"/>
      <c r="M197" s="48"/>
      <c r="N197" s="48" t="s">
        <v>356</v>
      </c>
      <c r="O197" s="48"/>
      <c r="P197" s="48"/>
      <c r="Q197" s="44"/>
      <c r="R197" s="40"/>
      <c r="S197" s="40"/>
      <c r="T197" s="40"/>
      <c r="U197" s="40"/>
    </row>
    <row r="198" spans="1:21" s="16" customFormat="1" ht="13.15" hidden="1" customHeight="1" thickBot="1" x14ac:dyDescent="0.4">
      <c r="A198" s="50"/>
      <c r="B198" s="52"/>
      <c r="C198" s="53"/>
      <c r="D198" s="54"/>
      <c r="E198" s="47"/>
      <c r="F198" s="47"/>
      <c r="G198" s="47"/>
      <c r="H198" s="47"/>
      <c r="I198" s="47"/>
      <c r="J198" s="48"/>
      <c r="K198" s="48"/>
      <c r="L198" s="48"/>
      <c r="M198" s="48"/>
      <c r="N198" s="48"/>
      <c r="O198" s="28"/>
      <c r="P198" s="48"/>
      <c r="Q198" s="44"/>
      <c r="R198" s="40"/>
      <c r="S198" s="40"/>
      <c r="T198" s="40"/>
      <c r="U198" s="40"/>
    </row>
    <row r="199" spans="1:21" s="16" customFormat="1" ht="93.6" hidden="1" customHeight="1" thickBot="1" x14ac:dyDescent="0.4">
      <c r="A199" s="50"/>
      <c r="B199" s="52"/>
      <c r="C199" s="53"/>
      <c r="D199" s="54"/>
      <c r="E199" s="47"/>
      <c r="F199" s="47"/>
      <c r="G199" s="47"/>
      <c r="H199" s="47"/>
      <c r="I199" s="47"/>
      <c r="J199" s="48"/>
      <c r="K199" s="48"/>
      <c r="L199" s="48"/>
      <c r="M199" s="48"/>
      <c r="N199" s="48"/>
      <c r="O199" s="28"/>
      <c r="P199" s="48"/>
      <c r="Q199" s="44"/>
      <c r="R199" s="40"/>
      <c r="S199" s="40"/>
      <c r="T199" s="40"/>
      <c r="U199" s="40"/>
    </row>
    <row r="200" spans="1:21" s="16" customFormat="1" ht="93.6" customHeight="1" thickBot="1" x14ac:dyDescent="0.4">
      <c r="A200" s="50"/>
      <c r="B200" s="52"/>
      <c r="C200" s="53"/>
      <c r="D200" s="54"/>
      <c r="E200" s="47"/>
      <c r="F200" s="26" t="s">
        <v>321</v>
      </c>
      <c r="G200" s="26" t="s">
        <v>43</v>
      </c>
      <c r="H200" s="47"/>
      <c r="I200" s="47"/>
      <c r="J200" s="48"/>
      <c r="K200" s="48"/>
      <c r="L200" s="48"/>
      <c r="M200" s="48"/>
      <c r="N200" s="48"/>
      <c r="O200" s="48" t="s">
        <v>357</v>
      </c>
      <c r="P200" s="48"/>
      <c r="Q200" s="44"/>
      <c r="R200" s="40"/>
      <c r="S200" s="40"/>
      <c r="T200" s="40"/>
      <c r="U200" s="40"/>
    </row>
    <row r="201" spans="1:21" s="16" customFormat="1" ht="93.6" customHeight="1" x14ac:dyDescent="0.35">
      <c r="A201" s="77"/>
      <c r="B201" s="78"/>
      <c r="C201" s="79"/>
      <c r="D201" s="80"/>
      <c r="E201" s="47"/>
      <c r="F201" s="26" t="s">
        <v>322</v>
      </c>
      <c r="G201" s="26" t="s">
        <v>43</v>
      </c>
      <c r="H201" s="47"/>
      <c r="I201" s="47"/>
      <c r="J201" s="48"/>
      <c r="K201" s="48"/>
      <c r="L201" s="48"/>
      <c r="M201" s="48"/>
      <c r="N201" s="48"/>
      <c r="O201" s="48"/>
      <c r="P201" s="48"/>
      <c r="Q201" s="44"/>
      <c r="R201" s="41"/>
      <c r="S201" s="41"/>
      <c r="T201" s="41"/>
      <c r="U201" s="41"/>
    </row>
    <row r="202" spans="1:21" s="16" customFormat="1" ht="60" customHeight="1" x14ac:dyDescent="0.35">
      <c r="A202" s="72" t="str">
        <f>Sezione_generale!$C$2</f>
        <v>Segreteria del Consiglio</v>
      </c>
      <c r="B202" s="47">
        <v>19</v>
      </c>
      <c r="C202" s="75" t="s">
        <v>34</v>
      </c>
      <c r="D202" s="76" t="s">
        <v>351</v>
      </c>
      <c r="E202" s="47" t="s">
        <v>196</v>
      </c>
      <c r="F202" s="26" t="s">
        <v>324</v>
      </c>
      <c r="G202" s="26" t="s">
        <v>43</v>
      </c>
      <c r="H202" s="47" t="s">
        <v>391</v>
      </c>
      <c r="I202" s="47" t="s">
        <v>233</v>
      </c>
      <c r="J202" s="48" t="s">
        <v>41</v>
      </c>
      <c r="K202" s="48" t="s">
        <v>36</v>
      </c>
      <c r="L202" s="48" t="s">
        <v>41</v>
      </c>
      <c r="M202" s="48" t="s">
        <v>353</v>
      </c>
      <c r="N202" s="48" t="s">
        <v>354</v>
      </c>
      <c r="O202" s="48" t="s">
        <v>42</v>
      </c>
      <c r="P202" s="48" t="s">
        <v>358</v>
      </c>
      <c r="Q202" s="44"/>
      <c r="R202" s="39" t="s">
        <v>394</v>
      </c>
      <c r="S202" s="39" t="s">
        <v>393</v>
      </c>
      <c r="T202" s="42">
        <v>1</v>
      </c>
      <c r="U202" s="39" t="s">
        <v>196</v>
      </c>
    </row>
    <row r="203" spans="1:21" s="16" customFormat="1" ht="58.9" customHeight="1" x14ac:dyDescent="0.35">
      <c r="A203" s="73"/>
      <c r="B203" s="47"/>
      <c r="C203" s="75"/>
      <c r="D203" s="76"/>
      <c r="E203" s="47"/>
      <c r="F203" s="47" t="s">
        <v>325</v>
      </c>
      <c r="G203" s="26" t="s">
        <v>43</v>
      </c>
      <c r="H203" s="47"/>
      <c r="I203" s="47"/>
      <c r="J203" s="48"/>
      <c r="K203" s="48"/>
      <c r="L203" s="48"/>
      <c r="M203" s="48"/>
      <c r="N203" s="48"/>
      <c r="O203" s="48"/>
      <c r="P203" s="48"/>
      <c r="Q203" s="44"/>
      <c r="R203" s="40"/>
      <c r="S203" s="40"/>
      <c r="T203" s="40"/>
      <c r="U203" s="40"/>
    </row>
    <row r="204" spans="1:21" s="16" customFormat="1" ht="75.599999999999994" hidden="1" customHeight="1" thickBot="1" x14ac:dyDescent="0.4">
      <c r="A204" s="73"/>
      <c r="B204" s="47"/>
      <c r="C204" s="75"/>
      <c r="D204" s="76"/>
      <c r="E204" s="47"/>
      <c r="F204" s="47"/>
      <c r="G204" s="26"/>
      <c r="H204" s="47"/>
      <c r="I204" s="47"/>
      <c r="J204" s="48"/>
      <c r="K204" s="48"/>
      <c r="L204" s="48"/>
      <c r="M204" s="48"/>
      <c r="N204" s="27" t="s">
        <v>39</v>
      </c>
      <c r="O204" s="48"/>
      <c r="P204" s="48"/>
      <c r="Q204" s="44"/>
      <c r="R204" s="40"/>
      <c r="S204" s="40"/>
      <c r="T204" s="40"/>
      <c r="U204" s="40"/>
    </row>
    <row r="205" spans="1:21" s="16" customFormat="1" ht="73.900000000000006" hidden="1" customHeight="1" thickBot="1" x14ac:dyDescent="0.4">
      <c r="A205" s="73"/>
      <c r="B205" s="47"/>
      <c r="C205" s="75"/>
      <c r="D205" s="76"/>
      <c r="E205" s="47"/>
      <c r="F205" s="47"/>
      <c r="G205" s="26"/>
      <c r="H205" s="47"/>
      <c r="I205" s="47"/>
      <c r="J205" s="48"/>
      <c r="K205" s="48"/>
      <c r="L205" s="48"/>
      <c r="M205" s="48"/>
      <c r="N205" s="27" t="s">
        <v>39</v>
      </c>
      <c r="O205" s="48"/>
      <c r="P205" s="48"/>
      <c r="Q205" s="44"/>
      <c r="R205" s="40"/>
      <c r="S205" s="40"/>
      <c r="T205" s="40"/>
      <c r="U205" s="40"/>
    </row>
    <row r="206" spans="1:21" s="16" customFormat="1" ht="70.900000000000006" hidden="1" customHeight="1" thickBot="1" x14ac:dyDescent="0.4">
      <c r="A206" s="73"/>
      <c r="B206" s="47"/>
      <c r="C206" s="75"/>
      <c r="D206" s="76"/>
      <c r="E206" s="47"/>
      <c r="F206" s="47"/>
      <c r="G206" s="26"/>
      <c r="H206" s="47"/>
      <c r="I206" s="47"/>
      <c r="J206" s="48"/>
      <c r="K206" s="48"/>
      <c r="L206" s="48"/>
      <c r="M206" s="48"/>
      <c r="N206" s="27" t="s">
        <v>39</v>
      </c>
      <c r="O206" s="48"/>
      <c r="P206" s="48"/>
      <c r="Q206" s="44"/>
      <c r="R206" s="40"/>
      <c r="S206" s="40"/>
      <c r="T206" s="40"/>
      <c r="U206" s="40"/>
    </row>
    <row r="207" spans="1:21" s="16" customFormat="1" ht="105.6" hidden="1" customHeight="1" thickBot="1" x14ac:dyDescent="0.4">
      <c r="A207" s="73"/>
      <c r="B207" s="47"/>
      <c r="C207" s="75"/>
      <c r="D207" s="76"/>
      <c r="E207" s="47"/>
      <c r="F207" s="47"/>
      <c r="G207" s="26"/>
      <c r="H207" s="47"/>
      <c r="I207" s="47"/>
      <c r="J207" s="48"/>
      <c r="K207" s="48"/>
      <c r="L207" s="48"/>
      <c r="M207" s="48"/>
      <c r="N207" s="27" t="s">
        <v>39</v>
      </c>
      <c r="O207" s="48"/>
      <c r="P207" s="48"/>
      <c r="Q207" s="44"/>
      <c r="R207" s="40"/>
      <c r="S207" s="40"/>
      <c r="T207" s="40"/>
      <c r="U207" s="40"/>
    </row>
    <row r="208" spans="1:21" s="16" customFormat="1" ht="117" customHeight="1" x14ac:dyDescent="0.35">
      <c r="A208" s="73"/>
      <c r="B208" s="47"/>
      <c r="C208" s="75"/>
      <c r="D208" s="76"/>
      <c r="E208" s="47"/>
      <c r="F208" s="26" t="s">
        <v>326</v>
      </c>
      <c r="G208" s="26" t="s">
        <v>43</v>
      </c>
      <c r="H208" s="47"/>
      <c r="I208" s="47"/>
      <c r="J208" s="48"/>
      <c r="K208" s="48"/>
      <c r="L208" s="48"/>
      <c r="M208" s="48"/>
      <c r="N208" s="28" t="s">
        <v>355</v>
      </c>
      <c r="O208" s="48"/>
      <c r="P208" s="48"/>
      <c r="Q208" s="44"/>
      <c r="R208" s="40"/>
      <c r="S208" s="40"/>
      <c r="T208" s="40"/>
      <c r="U208" s="40"/>
    </row>
    <row r="209" spans="1:21" s="16" customFormat="1" ht="114.6" customHeight="1" thickBot="1" x14ac:dyDescent="0.4">
      <c r="A209" s="73"/>
      <c r="B209" s="47"/>
      <c r="C209" s="75"/>
      <c r="D209" s="76"/>
      <c r="E209" s="47"/>
      <c r="F209" s="47" t="s">
        <v>327</v>
      </c>
      <c r="G209" s="47" t="s">
        <v>43</v>
      </c>
      <c r="H209" s="47"/>
      <c r="I209" s="47"/>
      <c r="J209" s="48"/>
      <c r="K209" s="48"/>
      <c r="L209" s="48"/>
      <c r="M209" s="48"/>
      <c r="N209" s="28" t="s">
        <v>356</v>
      </c>
      <c r="O209" s="48" t="s">
        <v>357</v>
      </c>
      <c r="P209" s="48"/>
      <c r="Q209" s="44"/>
      <c r="R209" s="41"/>
      <c r="S209" s="41"/>
      <c r="T209" s="41"/>
      <c r="U209" s="41"/>
    </row>
    <row r="210" spans="1:21" s="16" customFormat="1" ht="13.15" hidden="1" customHeight="1" thickBot="1" x14ac:dyDescent="0.4">
      <c r="A210" s="73"/>
      <c r="B210" s="47"/>
      <c r="C210" s="75"/>
      <c r="D210" s="76"/>
      <c r="E210" s="47"/>
      <c r="F210" s="47"/>
      <c r="G210" s="47"/>
      <c r="H210" s="47"/>
      <c r="I210" s="47"/>
      <c r="J210" s="48"/>
      <c r="K210" s="48"/>
      <c r="L210" s="48"/>
      <c r="M210" s="48"/>
      <c r="N210" s="28"/>
      <c r="O210" s="48"/>
      <c r="P210" s="48"/>
      <c r="Q210" s="44"/>
      <c r="R210" s="29"/>
      <c r="S210" s="29"/>
      <c r="T210" s="29"/>
      <c r="U210" s="29"/>
    </row>
    <row r="211" spans="1:21" s="16" customFormat="1" ht="93.6" hidden="1" customHeight="1" thickBot="1" x14ac:dyDescent="0.4">
      <c r="A211" s="74"/>
      <c r="B211" s="47"/>
      <c r="C211" s="75"/>
      <c r="D211" s="76"/>
      <c r="E211" s="47"/>
      <c r="F211" s="47"/>
      <c r="G211" s="47"/>
      <c r="H211" s="47"/>
      <c r="I211" s="47"/>
      <c r="J211" s="48"/>
      <c r="K211" s="48"/>
      <c r="L211" s="48"/>
      <c r="M211" s="48"/>
      <c r="N211" s="28"/>
      <c r="O211" s="28"/>
      <c r="P211" s="48"/>
      <c r="Q211" s="44"/>
      <c r="R211" s="29"/>
      <c r="S211" s="29"/>
      <c r="T211" s="29"/>
      <c r="U211" s="29"/>
    </row>
    <row r="212" spans="1:21" s="16" customFormat="1" ht="60" customHeight="1" thickBot="1" x14ac:dyDescent="0.4">
      <c r="A212" s="57" t="str">
        <f>Sezione_generale!$C$2</f>
        <v>Segreteria del Consiglio</v>
      </c>
      <c r="B212" s="52">
        <v>20</v>
      </c>
      <c r="C212" s="53" t="s">
        <v>34</v>
      </c>
      <c r="D212" s="71" t="s">
        <v>352</v>
      </c>
      <c r="E212" s="47" t="s">
        <v>196</v>
      </c>
      <c r="F212" s="26" t="s">
        <v>328</v>
      </c>
      <c r="G212" s="26" t="s">
        <v>43</v>
      </c>
      <c r="H212" s="47" t="s">
        <v>323</v>
      </c>
      <c r="I212" s="47" t="s">
        <v>233</v>
      </c>
      <c r="J212" s="70" t="s">
        <v>35</v>
      </c>
      <c r="K212" s="70" t="s">
        <v>36</v>
      </c>
      <c r="L212" s="70" t="s">
        <v>37</v>
      </c>
      <c r="M212" s="70" t="s">
        <v>38</v>
      </c>
      <c r="N212" s="48" t="s">
        <v>354</v>
      </c>
      <c r="O212" s="48" t="s">
        <v>42</v>
      </c>
      <c r="P212" s="48" t="s">
        <v>358</v>
      </c>
      <c r="Q212" s="44"/>
      <c r="R212" s="39" t="s">
        <v>394</v>
      </c>
      <c r="S212" s="39" t="s">
        <v>395</v>
      </c>
      <c r="T212" s="42">
        <v>1</v>
      </c>
      <c r="U212" s="39" t="s">
        <v>396</v>
      </c>
    </row>
    <row r="213" spans="1:21" s="16" customFormat="1" ht="58.9" customHeight="1" thickBot="1" x14ac:dyDescent="0.4">
      <c r="A213" s="50"/>
      <c r="B213" s="52"/>
      <c r="C213" s="53"/>
      <c r="D213" s="71"/>
      <c r="E213" s="47"/>
      <c r="F213" s="47" t="s">
        <v>329</v>
      </c>
      <c r="G213" s="26" t="s">
        <v>43</v>
      </c>
      <c r="H213" s="47"/>
      <c r="I213" s="47"/>
      <c r="J213" s="70"/>
      <c r="K213" s="70"/>
      <c r="L213" s="70"/>
      <c r="M213" s="70"/>
      <c r="N213" s="48"/>
      <c r="O213" s="48"/>
      <c r="P213" s="48"/>
      <c r="Q213" s="44"/>
      <c r="R213" s="40"/>
      <c r="S213" s="40"/>
      <c r="T213" s="40"/>
      <c r="U213" s="40"/>
    </row>
    <row r="214" spans="1:21" s="16" customFormat="1" ht="75.599999999999994" hidden="1" customHeight="1" thickBot="1" x14ac:dyDescent="0.4">
      <c r="A214" s="50"/>
      <c r="B214" s="52"/>
      <c r="C214" s="53"/>
      <c r="D214" s="71"/>
      <c r="E214" s="47"/>
      <c r="F214" s="47"/>
      <c r="G214" s="26"/>
      <c r="H214" s="47"/>
      <c r="I214" s="47"/>
      <c r="J214" s="70"/>
      <c r="K214" s="70"/>
      <c r="L214" s="70"/>
      <c r="M214" s="70"/>
      <c r="N214" s="27" t="s">
        <v>39</v>
      </c>
      <c r="O214" s="48"/>
      <c r="P214" s="48"/>
      <c r="Q214" s="44"/>
      <c r="R214" s="40"/>
      <c r="S214" s="40"/>
      <c r="T214" s="40"/>
      <c r="U214" s="40"/>
    </row>
    <row r="215" spans="1:21" s="16" customFormat="1" ht="73.900000000000006" hidden="1" customHeight="1" thickBot="1" x14ac:dyDescent="0.4">
      <c r="A215" s="50"/>
      <c r="B215" s="52"/>
      <c r="C215" s="53"/>
      <c r="D215" s="71"/>
      <c r="E215" s="47"/>
      <c r="F215" s="47"/>
      <c r="G215" s="26"/>
      <c r="H215" s="47"/>
      <c r="I215" s="47"/>
      <c r="J215" s="70"/>
      <c r="K215" s="70"/>
      <c r="L215" s="70"/>
      <c r="M215" s="70"/>
      <c r="N215" s="27" t="s">
        <v>39</v>
      </c>
      <c r="O215" s="48"/>
      <c r="P215" s="48"/>
      <c r="Q215" s="44"/>
      <c r="R215" s="40"/>
      <c r="S215" s="40"/>
      <c r="T215" s="40"/>
      <c r="U215" s="40"/>
    </row>
    <row r="216" spans="1:21" s="16" customFormat="1" ht="70.900000000000006" hidden="1" customHeight="1" thickBot="1" x14ac:dyDescent="0.4">
      <c r="A216" s="50"/>
      <c r="B216" s="52"/>
      <c r="C216" s="53"/>
      <c r="D216" s="71"/>
      <c r="E216" s="47"/>
      <c r="F216" s="47"/>
      <c r="G216" s="26"/>
      <c r="H216" s="47"/>
      <c r="I216" s="47"/>
      <c r="J216" s="70"/>
      <c r="K216" s="70"/>
      <c r="L216" s="70"/>
      <c r="M216" s="70"/>
      <c r="N216" s="27" t="s">
        <v>39</v>
      </c>
      <c r="O216" s="48"/>
      <c r="P216" s="48"/>
      <c r="Q216" s="44"/>
      <c r="R216" s="40"/>
      <c r="S216" s="40"/>
      <c r="T216" s="40"/>
      <c r="U216" s="40"/>
    </row>
    <row r="217" spans="1:21" s="16" customFormat="1" ht="105.6" hidden="1" customHeight="1" thickBot="1" x14ac:dyDescent="0.4">
      <c r="A217" s="50"/>
      <c r="B217" s="52"/>
      <c r="C217" s="53"/>
      <c r="D217" s="71"/>
      <c r="E217" s="47"/>
      <c r="F217" s="47"/>
      <c r="G217" s="26"/>
      <c r="H217" s="47"/>
      <c r="I217" s="47"/>
      <c r="J217" s="70"/>
      <c r="K217" s="70"/>
      <c r="L217" s="70"/>
      <c r="M217" s="70"/>
      <c r="N217" s="27" t="s">
        <v>39</v>
      </c>
      <c r="O217" s="48"/>
      <c r="P217" s="48"/>
      <c r="Q217" s="44"/>
      <c r="R217" s="40"/>
      <c r="S217" s="40"/>
      <c r="T217" s="40"/>
      <c r="U217" s="40"/>
    </row>
    <row r="218" spans="1:21" s="16" customFormat="1" ht="117" customHeight="1" thickBot="1" x14ac:dyDescent="0.4">
      <c r="A218" s="50"/>
      <c r="B218" s="52"/>
      <c r="C218" s="53"/>
      <c r="D218" s="71"/>
      <c r="E218" s="47"/>
      <c r="F218" s="26" t="s">
        <v>330</v>
      </c>
      <c r="G218" s="26" t="s">
        <v>202</v>
      </c>
      <c r="H218" s="47"/>
      <c r="I218" s="47"/>
      <c r="J218" s="70"/>
      <c r="K218" s="70"/>
      <c r="L218" s="70"/>
      <c r="M218" s="70"/>
      <c r="N218" s="28" t="s">
        <v>355</v>
      </c>
      <c r="O218" s="48"/>
      <c r="P218" s="48"/>
      <c r="Q218" s="44"/>
      <c r="R218" s="40"/>
      <c r="S218" s="40"/>
      <c r="T218" s="40"/>
      <c r="U218" s="40"/>
    </row>
    <row r="219" spans="1:21" s="16" customFormat="1" ht="114.6" customHeight="1" thickBot="1" x14ac:dyDescent="0.4">
      <c r="A219" s="50"/>
      <c r="B219" s="52"/>
      <c r="C219" s="53"/>
      <c r="D219" s="71"/>
      <c r="E219" s="47"/>
      <c r="F219" s="47" t="s">
        <v>331</v>
      </c>
      <c r="G219" s="47" t="s">
        <v>43</v>
      </c>
      <c r="H219" s="47"/>
      <c r="I219" s="47"/>
      <c r="J219" s="70"/>
      <c r="K219" s="70"/>
      <c r="L219" s="70"/>
      <c r="M219" s="70"/>
      <c r="N219" s="28" t="s">
        <v>356</v>
      </c>
      <c r="O219" s="48" t="s">
        <v>357</v>
      </c>
      <c r="P219" s="48"/>
      <c r="Q219" s="45"/>
      <c r="R219" s="41"/>
      <c r="S219" s="41"/>
      <c r="T219" s="41"/>
      <c r="U219" s="41"/>
    </row>
    <row r="220" spans="1:21" s="23" customFormat="1" ht="13.15" hidden="1" customHeight="1" thickBot="1" x14ac:dyDescent="0.4">
      <c r="A220" s="50"/>
      <c r="B220" s="52"/>
      <c r="C220" s="53"/>
      <c r="D220" s="71"/>
      <c r="E220" s="47"/>
      <c r="F220" s="47"/>
      <c r="G220" s="47"/>
      <c r="H220" s="47"/>
      <c r="I220" s="47"/>
      <c r="J220" s="70"/>
      <c r="K220" s="70"/>
      <c r="L220" s="70"/>
      <c r="M220" s="70"/>
      <c r="N220" s="27" t="s">
        <v>39</v>
      </c>
      <c r="O220" s="48"/>
      <c r="P220" s="48"/>
      <c r="Q220" s="29"/>
      <c r="R220" s="29"/>
      <c r="S220" s="29"/>
      <c r="T220" s="29"/>
      <c r="U220" s="29"/>
    </row>
    <row r="221" spans="1:21" s="23" customFormat="1" ht="93.6" hidden="1" customHeight="1" x14ac:dyDescent="0.35">
      <c r="A221" s="51"/>
      <c r="B221" s="52"/>
      <c r="C221" s="53"/>
      <c r="D221" s="71"/>
      <c r="E221" s="47"/>
      <c r="F221" s="47"/>
      <c r="G221" s="47"/>
      <c r="H221" s="47"/>
      <c r="I221" s="47"/>
      <c r="J221" s="70"/>
      <c r="K221" s="70"/>
      <c r="L221" s="70"/>
      <c r="M221" s="70"/>
      <c r="N221" s="27" t="s">
        <v>39</v>
      </c>
      <c r="O221" s="28"/>
      <c r="P221" s="48"/>
      <c r="Q221" s="29"/>
      <c r="R221" s="29"/>
      <c r="S221" s="29"/>
      <c r="T221" s="29"/>
      <c r="U221" s="29"/>
    </row>
  </sheetData>
  <mergeCells count="459">
    <mergeCell ref="Q4:Q219"/>
    <mergeCell ref="N190:N191"/>
    <mergeCell ref="N197:N201"/>
    <mergeCell ref="O212:O218"/>
    <mergeCell ref="O219:O220"/>
    <mergeCell ref="O169:O175"/>
    <mergeCell ref="O179:O185"/>
    <mergeCell ref="O186:O189"/>
    <mergeCell ref="O190:O197"/>
    <mergeCell ref="O200:O201"/>
    <mergeCell ref="O202:O208"/>
    <mergeCell ref="O209:O210"/>
    <mergeCell ref="N212:N213"/>
    <mergeCell ref="P190:P201"/>
    <mergeCell ref="P212:P221"/>
    <mergeCell ref="O29:O35"/>
    <mergeCell ref="O36:O39"/>
    <mergeCell ref="O40:O50"/>
    <mergeCell ref="O51:O52"/>
    <mergeCell ref="O116:O127"/>
    <mergeCell ref="O128:O129"/>
    <mergeCell ref="O130:O141"/>
    <mergeCell ref="O142:O143"/>
    <mergeCell ref="O144:O155"/>
    <mergeCell ref="F197:F199"/>
    <mergeCell ref="G197:G199"/>
    <mergeCell ref="A202:A211"/>
    <mergeCell ref="B202:B211"/>
    <mergeCell ref="C202:C211"/>
    <mergeCell ref="D202:D211"/>
    <mergeCell ref="E202:E211"/>
    <mergeCell ref="H202:H211"/>
    <mergeCell ref="P202:P211"/>
    <mergeCell ref="F203:F207"/>
    <mergeCell ref="F209:F211"/>
    <mergeCell ref="G209:G211"/>
    <mergeCell ref="N202:N203"/>
    <mergeCell ref="A190:A201"/>
    <mergeCell ref="B190:B201"/>
    <mergeCell ref="C190:C201"/>
    <mergeCell ref="D190:D201"/>
    <mergeCell ref="E190:E201"/>
    <mergeCell ref="H190:H201"/>
    <mergeCell ref="I190:I201"/>
    <mergeCell ref="J190:J201"/>
    <mergeCell ref="K190:K201"/>
    <mergeCell ref="F191:F195"/>
    <mergeCell ref="A212:A221"/>
    <mergeCell ref="B212:B221"/>
    <mergeCell ref="C212:C221"/>
    <mergeCell ref="D212:D221"/>
    <mergeCell ref="E212:E221"/>
    <mergeCell ref="H212:H221"/>
    <mergeCell ref="I212:I221"/>
    <mergeCell ref="J212:J221"/>
    <mergeCell ref="K212:K221"/>
    <mergeCell ref="F213:F217"/>
    <mergeCell ref="F219:F221"/>
    <mergeCell ref="G219:G221"/>
    <mergeCell ref="L212:L221"/>
    <mergeCell ref="M212:M221"/>
    <mergeCell ref="J18:J28"/>
    <mergeCell ref="K18:K28"/>
    <mergeCell ref="L18:L28"/>
    <mergeCell ref="K106:K115"/>
    <mergeCell ref="I202:I211"/>
    <mergeCell ref="J202:J211"/>
    <mergeCell ref="K202:K211"/>
    <mergeCell ref="L202:L211"/>
    <mergeCell ref="M202:M211"/>
    <mergeCell ref="L106:L115"/>
    <mergeCell ref="M158:M168"/>
    <mergeCell ref="L190:L201"/>
    <mergeCell ref="M190:M201"/>
    <mergeCell ref="O156:O157"/>
    <mergeCell ref="N97:N103"/>
    <mergeCell ref="H144:H157"/>
    <mergeCell ref="I144:I157"/>
    <mergeCell ref="J144:J157"/>
    <mergeCell ref="K144:K157"/>
    <mergeCell ref="H106:H115"/>
    <mergeCell ref="I106:I115"/>
    <mergeCell ref="N132:N143"/>
    <mergeCell ref="N146:N157"/>
    <mergeCell ref="O95:O102"/>
    <mergeCell ref="O106:O112"/>
    <mergeCell ref="P179:P189"/>
    <mergeCell ref="F180:F184"/>
    <mergeCell ref="F186:F188"/>
    <mergeCell ref="G186:G188"/>
    <mergeCell ref="A179:A189"/>
    <mergeCell ref="B179:B189"/>
    <mergeCell ref="C179:C189"/>
    <mergeCell ref="D179:D189"/>
    <mergeCell ref="E179:E189"/>
    <mergeCell ref="H179:H189"/>
    <mergeCell ref="I179:I189"/>
    <mergeCell ref="J179:J189"/>
    <mergeCell ref="K179:K189"/>
    <mergeCell ref="N186:N189"/>
    <mergeCell ref="N179:N180"/>
    <mergeCell ref="L179:L189"/>
    <mergeCell ref="M179:M189"/>
    <mergeCell ref="P144:P157"/>
    <mergeCell ref="F145:F149"/>
    <mergeCell ref="F151:F153"/>
    <mergeCell ref="G151:G153"/>
    <mergeCell ref="A169:A178"/>
    <mergeCell ref="B169:B178"/>
    <mergeCell ref="C169:C178"/>
    <mergeCell ref="D169:D178"/>
    <mergeCell ref="E169:E178"/>
    <mergeCell ref="H169:H178"/>
    <mergeCell ref="I169:I178"/>
    <mergeCell ref="J169:J178"/>
    <mergeCell ref="K169:K178"/>
    <mergeCell ref="L169:L178"/>
    <mergeCell ref="M169:M178"/>
    <mergeCell ref="P169:P178"/>
    <mergeCell ref="F170:F174"/>
    <mergeCell ref="F176:F178"/>
    <mergeCell ref="G176:G178"/>
    <mergeCell ref="A144:A157"/>
    <mergeCell ref="B144:B157"/>
    <mergeCell ref="C144:C157"/>
    <mergeCell ref="D144:D157"/>
    <mergeCell ref="E144:E157"/>
    <mergeCell ref="P4:P17"/>
    <mergeCell ref="F5:F9"/>
    <mergeCell ref="H53:H64"/>
    <mergeCell ref="I53:I64"/>
    <mergeCell ref="J53:J64"/>
    <mergeCell ref="K53:K64"/>
    <mergeCell ref="L53:L64"/>
    <mergeCell ref="O53:O60"/>
    <mergeCell ref="O61:O64"/>
    <mergeCell ref="F11:F13"/>
    <mergeCell ref="G11:G13"/>
    <mergeCell ref="K4:K17"/>
    <mergeCell ref="L4:L17"/>
    <mergeCell ref="L29:L39"/>
    <mergeCell ref="M29:M39"/>
    <mergeCell ref="P29:P39"/>
    <mergeCell ref="O4:O11"/>
    <mergeCell ref="O14:O17"/>
    <mergeCell ref="O18:O24"/>
    <mergeCell ref="O25:O28"/>
    <mergeCell ref="G14:G16"/>
    <mergeCell ref="H4:H17"/>
    <mergeCell ref="I4:I17"/>
    <mergeCell ref="J4:J17"/>
    <mergeCell ref="P130:P143"/>
    <mergeCell ref="F131:F135"/>
    <mergeCell ref="F137:F139"/>
    <mergeCell ref="G137:G139"/>
    <mergeCell ref="G79:G81"/>
    <mergeCell ref="H72:H83"/>
    <mergeCell ref="I72:I83"/>
    <mergeCell ref="J72:J83"/>
    <mergeCell ref="K72:K83"/>
    <mergeCell ref="L72:L83"/>
    <mergeCell ref="K89:K94"/>
    <mergeCell ref="O72:O79"/>
    <mergeCell ref="O82:O83"/>
    <mergeCell ref="O84:O86"/>
    <mergeCell ref="O87:O88"/>
    <mergeCell ref="O89:O90"/>
    <mergeCell ref="L89:L94"/>
    <mergeCell ref="F113:F115"/>
    <mergeCell ref="H130:H143"/>
    <mergeCell ref="I130:I143"/>
    <mergeCell ref="G90:G94"/>
    <mergeCell ref="G113:G115"/>
    <mergeCell ref="P116:P129"/>
    <mergeCell ref="F117:F121"/>
    <mergeCell ref="N4:N10"/>
    <mergeCell ref="N11:N14"/>
    <mergeCell ref="N15:N17"/>
    <mergeCell ref="K116:K129"/>
    <mergeCell ref="L116:L129"/>
    <mergeCell ref="N47:N52"/>
    <mergeCell ref="H18:H28"/>
    <mergeCell ref="I18:I28"/>
    <mergeCell ref="M4:M17"/>
    <mergeCell ref="N1:U1"/>
    <mergeCell ref="Q2:U2"/>
    <mergeCell ref="A1:G1"/>
    <mergeCell ref="H1:M1"/>
    <mergeCell ref="A2:A3"/>
    <mergeCell ref="B2:B3"/>
    <mergeCell ref="C2:C3"/>
    <mergeCell ref="D2:D3"/>
    <mergeCell ref="E2:E3"/>
    <mergeCell ref="F2:F3"/>
    <mergeCell ref="G2:G3"/>
    <mergeCell ref="H2:H3"/>
    <mergeCell ref="I2:I3"/>
    <mergeCell ref="J2:M2"/>
    <mergeCell ref="N2:N3"/>
    <mergeCell ref="E4:E17"/>
    <mergeCell ref="P2:P3"/>
    <mergeCell ref="O2:O3"/>
    <mergeCell ref="A40:A52"/>
    <mergeCell ref="B40:B52"/>
    <mergeCell ref="C40:C52"/>
    <mergeCell ref="D40:D52"/>
    <mergeCell ref="E40:E52"/>
    <mergeCell ref="F30:F34"/>
    <mergeCell ref="F36:F38"/>
    <mergeCell ref="G36:G38"/>
    <mergeCell ref="A18:A28"/>
    <mergeCell ref="B18:B28"/>
    <mergeCell ref="C18:C28"/>
    <mergeCell ref="D18:D28"/>
    <mergeCell ref="E18:E28"/>
    <mergeCell ref="F19:F23"/>
    <mergeCell ref="F25:F27"/>
    <mergeCell ref="G25:G27"/>
    <mergeCell ref="A4:A17"/>
    <mergeCell ref="B4:B17"/>
    <mergeCell ref="C4:C17"/>
    <mergeCell ref="D4:D17"/>
    <mergeCell ref="M18:M28"/>
    <mergeCell ref="P18:P28"/>
    <mergeCell ref="A29:A39"/>
    <mergeCell ref="B29:B39"/>
    <mergeCell ref="C29:C39"/>
    <mergeCell ref="D29:D39"/>
    <mergeCell ref="E29:E39"/>
    <mergeCell ref="H29:H39"/>
    <mergeCell ref="I29:I39"/>
    <mergeCell ref="J29:J39"/>
    <mergeCell ref="K29:K39"/>
    <mergeCell ref="N25:N28"/>
    <mergeCell ref="N18:N19"/>
    <mergeCell ref="N36:N39"/>
    <mergeCell ref="N29:N30"/>
    <mergeCell ref="A53:A64"/>
    <mergeCell ref="B53:B64"/>
    <mergeCell ref="C53:C64"/>
    <mergeCell ref="D53:D64"/>
    <mergeCell ref="E53:E64"/>
    <mergeCell ref="M40:M52"/>
    <mergeCell ref="P40:P52"/>
    <mergeCell ref="F41:F45"/>
    <mergeCell ref="F47:F49"/>
    <mergeCell ref="G47:G49"/>
    <mergeCell ref="G50:G52"/>
    <mergeCell ref="H40:H52"/>
    <mergeCell ref="I40:I52"/>
    <mergeCell ref="J40:J52"/>
    <mergeCell ref="K40:K52"/>
    <mergeCell ref="L40:L52"/>
    <mergeCell ref="M53:M64"/>
    <mergeCell ref="P53:P64"/>
    <mergeCell ref="F55:F59"/>
    <mergeCell ref="F61:F63"/>
    <mergeCell ref="G61:G63"/>
    <mergeCell ref="G55:G59"/>
    <mergeCell ref="N40:N41"/>
    <mergeCell ref="A72:A83"/>
    <mergeCell ref="B72:B83"/>
    <mergeCell ref="C72:C83"/>
    <mergeCell ref="D72:D83"/>
    <mergeCell ref="E72:E83"/>
    <mergeCell ref="M65:M71"/>
    <mergeCell ref="P65:P71"/>
    <mergeCell ref="F66:F70"/>
    <mergeCell ref="H65:H71"/>
    <mergeCell ref="I65:I71"/>
    <mergeCell ref="J65:J71"/>
    <mergeCell ref="K65:K71"/>
    <mergeCell ref="L65:L71"/>
    <mergeCell ref="A65:A71"/>
    <mergeCell ref="B65:B71"/>
    <mergeCell ref="C65:C71"/>
    <mergeCell ref="D65:D71"/>
    <mergeCell ref="E65:E71"/>
    <mergeCell ref="M72:M83"/>
    <mergeCell ref="P72:P83"/>
    <mergeCell ref="F73:F77"/>
    <mergeCell ref="F79:F81"/>
    <mergeCell ref="O65:O66"/>
    <mergeCell ref="A89:A94"/>
    <mergeCell ref="B89:B94"/>
    <mergeCell ref="C89:C94"/>
    <mergeCell ref="D89:D94"/>
    <mergeCell ref="E89:E94"/>
    <mergeCell ref="M84:M88"/>
    <mergeCell ref="P84:P88"/>
    <mergeCell ref="H84:H88"/>
    <mergeCell ref="I84:I88"/>
    <mergeCell ref="J84:J88"/>
    <mergeCell ref="K84:K88"/>
    <mergeCell ref="L84:L88"/>
    <mergeCell ref="A84:A88"/>
    <mergeCell ref="B84:B88"/>
    <mergeCell ref="C84:C88"/>
    <mergeCell ref="D84:D88"/>
    <mergeCell ref="E84:E88"/>
    <mergeCell ref="M89:M94"/>
    <mergeCell ref="P89:P94"/>
    <mergeCell ref="F90:F94"/>
    <mergeCell ref="H89:H94"/>
    <mergeCell ref="I89:I94"/>
    <mergeCell ref="J89:J94"/>
    <mergeCell ref="A106:A115"/>
    <mergeCell ref="B106:B115"/>
    <mergeCell ref="C106:C115"/>
    <mergeCell ref="D106:D115"/>
    <mergeCell ref="E106:E115"/>
    <mergeCell ref="M95:M105"/>
    <mergeCell ref="P95:P105"/>
    <mergeCell ref="F97:F101"/>
    <mergeCell ref="F103:F105"/>
    <mergeCell ref="G103:G105"/>
    <mergeCell ref="H95:H105"/>
    <mergeCell ref="I95:I105"/>
    <mergeCell ref="J95:J105"/>
    <mergeCell ref="K95:K105"/>
    <mergeCell ref="L95:L105"/>
    <mergeCell ref="A95:A105"/>
    <mergeCell ref="B95:B105"/>
    <mergeCell ref="C95:C105"/>
    <mergeCell ref="D95:D105"/>
    <mergeCell ref="E95:E105"/>
    <mergeCell ref="M106:M115"/>
    <mergeCell ref="P106:P115"/>
    <mergeCell ref="F107:F111"/>
    <mergeCell ref="J106:J115"/>
    <mergeCell ref="A116:A129"/>
    <mergeCell ref="B116:B129"/>
    <mergeCell ref="C116:C129"/>
    <mergeCell ref="D116:D129"/>
    <mergeCell ref="E116:E129"/>
    <mergeCell ref="A130:A143"/>
    <mergeCell ref="B130:B143"/>
    <mergeCell ref="C130:C143"/>
    <mergeCell ref="N169:N170"/>
    <mergeCell ref="A158:A168"/>
    <mergeCell ref="B158:B168"/>
    <mergeCell ref="C158:C168"/>
    <mergeCell ref="D158:D168"/>
    <mergeCell ref="E158:E168"/>
    <mergeCell ref="M116:M129"/>
    <mergeCell ref="N118:N129"/>
    <mergeCell ref="D130:D143"/>
    <mergeCell ref="E130:E143"/>
    <mergeCell ref="J130:J143"/>
    <mergeCell ref="K130:K143"/>
    <mergeCell ref="L144:L157"/>
    <mergeCell ref="M144:M157"/>
    <mergeCell ref="L130:L143"/>
    <mergeCell ref="M130:M143"/>
    <mergeCell ref="P158:P168"/>
    <mergeCell ref="F159:F163"/>
    <mergeCell ref="F165:F167"/>
    <mergeCell ref="G165:G167"/>
    <mergeCell ref="H158:H168"/>
    <mergeCell ref="I158:I168"/>
    <mergeCell ref="J158:J168"/>
    <mergeCell ref="K158:K168"/>
    <mergeCell ref="L158:L168"/>
    <mergeCell ref="O158:O164"/>
    <mergeCell ref="O165:O168"/>
    <mergeCell ref="N165:N168"/>
    <mergeCell ref="N158:N159"/>
    <mergeCell ref="F123:F125"/>
    <mergeCell ref="G123:G125"/>
    <mergeCell ref="H116:H129"/>
    <mergeCell ref="I116:I129"/>
    <mergeCell ref="J116:J129"/>
    <mergeCell ref="N53:N54"/>
    <mergeCell ref="N60:N64"/>
    <mergeCell ref="N78:N83"/>
    <mergeCell ref="N55:N59"/>
    <mergeCell ref="N86:N88"/>
    <mergeCell ref="N91:N93"/>
    <mergeCell ref="N108:N114"/>
    <mergeCell ref="R4:R17"/>
    <mergeCell ref="S4:S17"/>
    <mergeCell ref="T4:T17"/>
    <mergeCell ref="U4:U17"/>
    <mergeCell ref="R18:R28"/>
    <mergeCell ref="S18:S28"/>
    <mergeCell ref="T18:T28"/>
    <mergeCell ref="U18:U28"/>
    <mergeCell ref="R29:R39"/>
    <mergeCell ref="S29:S39"/>
    <mergeCell ref="T29:T39"/>
    <mergeCell ref="U29:U39"/>
    <mergeCell ref="R40:R52"/>
    <mergeCell ref="S40:S52"/>
    <mergeCell ref="T40:T52"/>
    <mergeCell ref="U40:U52"/>
    <mergeCell ref="R53:R64"/>
    <mergeCell ref="S53:S64"/>
    <mergeCell ref="T53:T64"/>
    <mergeCell ref="U53:U64"/>
    <mergeCell ref="R65:R71"/>
    <mergeCell ref="S65:S71"/>
    <mergeCell ref="T65:T71"/>
    <mergeCell ref="U65:U71"/>
    <mergeCell ref="R72:R83"/>
    <mergeCell ref="S72:S83"/>
    <mergeCell ref="T72:T83"/>
    <mergeCell ref="U72:U83"/>
    <mergeCell ref="R84:R88"/>
    <mergeCell ref="S84:S88"/>
    <mergeCell ref="T84:T88"/>
    <mergeCell ref="U84:U88"/>
    <mergeCell ref="R89:R94"/>
    <mergeCell ref="S89:S94"/>
    <mergeCell ref="T89:T94"/>
    <mergeCell ref="U89:U94"/>
    <mergeCell ref="R130:R143"/>
    <mergeCell ref="S130:S143"/>
    <mergeCell ref="T130:T143"/>
    <mergeCell ref="U130:U143"/>
    <mergeCell ref="R144:R157"/>
    <mergeCell ref="S144:S157"/>
    <mergeCell ref="T144:T157"/>
    <mergeCell ref="U144:U157"/>
    <mergeCell ref="R95:R103"/>
    <mergeCell ref="S95:S103"/>
    <mergeCell ref="T95:T103"/>
    <mergeCell ref="U95:U103"/>
    <mergeCell ref="R106:R113"/>
    <mergeCell ref="S106:S113"/>
    <mergeCell ref="T106:T113"/>
    <mergeCell ref="U106:U113"/>
    <mergeCell ref="R116:R129"/>
    <mergeCell ref="S116:S129"/>
    <mergeCell ref="T116:T129"/>
    <mergeCell ref="U116:U129"/>
    <mergeCell ref="R158:R168"/>
    <mergeCell ref="S158:S168"/>
    <mergeCell ref="T158:T168"/>
    <mergeCell ref="U158:U168"/>
    <mergeCell ref="R169:R176"/>
    <mergeCell ref="S169:S176"/>
    <mergeCell ref="T169:T176"/>
    <mergeCell ref="U169:U176"/>
    <mergeCell ref="R179:R189"/>
    <mergeCell ref="S179:S189"/>
    <mergeCell ref="T179:T189"/>
    <mergeCell ref="U179:U189"/>
    <mergeCell ref="R190:R201"/>
    <mergeCell ref="S190:S201"/>
    <mergeCell ref="T190:T201"/>
    <mergeCell ref="U190:U201"/>
    <mergeCell ref="R202:R209"/>
    <mergeCell ref="S202:S209"/>
    <mergeCell ref="T202:T209"/>
    <mergeCell ref="U202:U209"/>
    <mergeCell ref="R212:R219"/>
    <mergeCell ref="S212:S219"/>
    <mergeCell ref="T212:T219"/>
    <mergeCell ref="U212:U219"/>
  </mergeCells>
  <dataValidations count="4">
    <dataValidation type="list" allowBlank="1" showInputMessage="1" showErrorMessage="1" sqref="G4:G11 G14 G18:G25 G28:G36 G39:G47 G64:G79 G116:G123 G168:G176 G50 G60:G61 G53:G55 G84 G106:G113 G129:G137 G143:G151 G157:G165 G189:G197 G179:G186 G201:G209 G212:G219 G89:G90 G95:G103" xr:uid="{00000000-0002-0000-0200-000000000000}">
      <formula1>soggetti</formula1>
    </dataValidation>
    <dataValidation type="list" allowBlank="1" showInputMessage="1" showErrorMessage="1" sqref="L4 L18 L29 L40 L53:L54 L65 L72 L158 L89 L95:L96 L106 L116 L84 L130 L144 L169 L179 L190 L202 L212" xr:uid="{00000000-0002-0000-0200-000001000000}">
      <formula1>"Medio,Alto,Altissimo"</formula1>
    </dataValidation>
    <dataValidation type="list" allowBlank="1" showInputMessage="1" showErrorMessage="1" sqref="K4 K18 K29 K40 K53:K54 K65 K72 K158 K89 K95:K96 K106 K116 K84 K130 K144 K169 K179 K190 K202 K212" xr:uid="{00000000-0002-0000-0200-000002000000}">
      <formula1>"Molto bassa,Bassa,Media,Alta,Altissima"</formula1>
    </dataValidation>
    <dataValidation type="list" allowBlank="1" showInputMessage="1" showErrorMessage="1" sqref="J4 J18 J29 J40 J53:J54 J65 J72 J158 J89 J95:J96 J106 J116 J84 J130 J144 J169 J179 J190 J202 J212" xr:uid="{00000000-0002-0000-0200-000003000000}">
      <formula1>"Alto,Altissimo"</formula1>
    </dataValidation>
  </dataValidations>
  <pageMargins left="0.23622047244094502" right="0.23622047244094502" top="0.74803149606299213" bottom="0.74803149606299213" header="0.31496062992126012" footer="0.31496062992126012"/>
  <pageSetup paperSize="9" scale="40"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39"/>
  <sheetViews>
    <sheetView workbookViewId="0"/>
  </sheetViews>
  <sheetFormatPr defaultRowHeight="15" x14ac:dyDescent="0.25"/>
  <cols>
    <col min="1" max="1" width="14.5703125" customWidth="1"/>
    <col min="2" max="2" width="10" customWidth="1"/>
    <col min="3" max="3" width="97.5703125" style="12" customWidth="1"/>
    <col min="4" max="4" width="14.42578125" customWidth="1"/>
    <col min="5" max="5" width="9.140625" customWidth="1"/>
  </cols>
  <sheetData>
    <row r="1" spans="1:37" x14ac:dyDescent="0.25">
      <c r="A1" s="11" t="s">
        <v>44</v>
      </c>
      <c r="B1" s="11" t="s">
        <v>45</v>
      </c>
      <c r="C1" s="11" t="s">
        <v>46</v>
      </c>
      <c r="D1" s="11" t="s">
        <v>47</v>
      </c>
    </row>
    <row r="2" spans="1:37" ht="165" x14ac:dyDescent="0.25">
      <c r="A2" s="11" t="s">
        <v>48</v>
      </c>
      <c r="B2" s="11" t="s">
        <v>49</v>
      </c>
      <c r="C2" s="11" t="s">
        <v>50</v>
      </c>
      <c r="D2" s="10" t="s">
        <v>51</v>
      </c>
    </row>
    <row r="3" spans="1:37" ht="45" x14ac:dyDescent="0.25">
      <c r="A3" s="11" t="s">
        <v>52</v>
      </c>
      <c r="B3" s="11" t="s">
        <v>53</v>
      </c>
      <c r="C3" s="11" t="s">
        <v>54</v>
      </c>
      <c r="D3" s="10" t="s">
        <v>55</v>
      </c>
    </row>
    <row r="4" spans="1:37" ht="60" x14ac:dyDescent="0.25">
      <c r="A4" s="11" t="s">
        <v>56</v>
      </c>
      <c r="B4" s="11" t="s">
        <v>57</v>
      </c>
      <c r="C4" s="11" t="s">
        <v>58</v>
      </c>
      <c r="D4" s="10" t="s">
        <v>59</v>
      </c>
    </row>
    <row r="5" spans="1:37" ht="60" x14ac:dyDescent="0.25">
      <c r="A5" s="11" t="s">
        <v>60</v>
      </c>
      <c r="B5" s="11" t="s">
        <v>61</v>
      </c>
      <c r="C5" s="11" t="s">
        <v>62</v>
      </c>
      <c r="D5" s="10" t="s">
        <v>63</v>
      </c>
    </row>
    <row r="6" spans="1:37" ht="60" x14ac:dyDescent="0.25">
      <c r="A6" s="11" t="s">
        <v>64</v>
      </c>
      <c r="B6" s="11" t="s">
        <v>65</v>
      </c>
      <c r="C6" s="11" t="s">
        <v>66</v>
      </c>
      <c r="D6" s="10" t="s">
        <v>67</v>
      </c>
    </row>
    <row r="7" spans="1:37" ht="75" x14ac:dyDescent="0.25">
      <c r="A7" s="11" t="s">
        <v>68</v>
      </c>
      <c r="B7" s="11" t="s">
        <v>69</v>
      </c>
      <c r="C7" s="11" t="s">
        <v>70</v>
      </c>
      <c r="D7" s="10" t="s">
        <v>71</v>
      </c>
      <c r="AK7" t="s">
        <v>72</v>
      </c>
    </row>
    <row r="8" spans="1:37" ht="90" x14ac:dyDescent="0.25">
      <c r="A8" s="11" t="s">
        <v>73</v>
      </c>
      <c r="B8" s="11" t="s">
        <v>74</v>
      </c>
      <c r="C8" s="11" t="s">
        <v>75</v>
      </c>
      <c r="D8" s="10" t="s">
        <v>76</v>
      </c>
      <c r="AK8" t="s">
        <v>72</v>
      </c>
    </row>
    <row r="9" spans="1:37" ht="60" x14ac:dyDescent="0.25">
      <c r="A9" s="11" t="s">
        <v>77</v>
      </c>
      <c r="B9" s="11" t="s">
        <v>78</v>
      </c>
      <c r="C9" s="11" t="s">
        <v>79</v>
      </c>
      <c r="D9" s="10" t="s">
        <v>80</v>
      </c>
      <c r="AK9" t="s">
        <v>72</v>
      </c>
    </row>
    <row r="10" spans="1:37" ht="75" x14ac:dyDescent="0.25">
      <c r="A10" s="11" t="s">
        <v>81</v>
      </c>
      <c r="B10" s="11" t="s">
        <v>82</v>
      </c>
      <c r="C10" s="11" t="s">
        <v>83</v>
      </c>
      <c r="D10" s="10" t="s">
        <v>84</v>
      </c>
      <c r="AK10" t="s">
        <v>72</v>
      </c>
    </row>
    <row r="11" spans="1:37" ht="75" x14ac:dyDescent="0.25">
      <c r="A11" s="11" t="s">
        <v>85</v>
      </c>
      <c r="B11" s="11" t="s">
        <v>86</v>
      </c>
      <c r="C11" s="11" t="s">
        <v>87</v>
      </c>
      <c r="D11" s="10" t="s">
        <v>88</v>
      </c>
      <c r="AK11" t="s">
        <v>89</v>
      </c>
    </row>
    <row r="12" spans="1:37" ht="90" x14ac:dyDescent="0.25">
      <c r="A12" s="11" t="s">
        <v>90</v>
      </c>
      <c r="B12" s="11" t="s">
        <v>91</v>
      </c>
      <c r="C12" s="11" t="s">
        <v>92</v>
      </c>
      <c r="D12" s="10" t="s">
        <v>93</v>
      </c>
      <c r="AK12" t="s">
        <v>89</v>
      </c>
    </row>
    <row r="13" spans="1:37" ht="105" x14ac:dyDescent="0.25">
      <c r="A13" s="11" t="s">
        <v>94</v>
      </c>
      <c r="B13" s="11" t="s">
        <v>95</v>
      </c>
      <c r="C13" s="11" t="s">
        <v>96</v>
      </c>
      <c r="D13" s="10" t="s">
        <v>97</v>
      </c>
      <c r="AK13" t="s">
        <v>89</v>
      </c>
    </row>
    <row r="14" spans="1:37" ht="150" x14ac:dyDescent="0.25">
      <c r="A14" s="11" t="s">
        <v>98</v>
      </c>
      <c r="B14" s="11" t="s">
        <v>99</v>
      </c>
      <c r="C14" s="11" t="s">
        <v>100</v>
      </c>
      <c r="D14" s="10" t="s">
        <v>101</v>
      </c>
      <c r="AK14" t="s">
        <v>89</v>
      </c>
    </row>
    <row r="15" spans="1:37" ht="75" x14ac:dyDescent="0.25">
      <c r="A15" s="11" t="s">
        <v>102</v>
      </c>
      <c r="B15" s="11" t="s">
        <v>103</v>
      </c>
      <c r="C15" s="11" t="s">
        <v>104</v>
      </c>
      <c r="D15" s="10" t="s">
        <v>105</v>
      </c>
      <c r="AK15" t="s">
        <v>89</v>
      </c>
    </row>
    <row r="16" spans="1:37" ht="60" x14ac:dyDescent="0.25">
      <c r="A16" s="11" t="s">
        <v>106</v>
      </c>
      <c r="B16" s="11" t="s">
        <v>107</v>
      </c>
      <c r="C16" s="11" t="s">
        <v>108</v>
      </c>
      <c r="D16" s="10" t="s">
        <v>109</v>
      </c>
      <c r="AK16" t="s">
        <v>89</v>
      </c>
    </row>
    <row r="17" spans="1:37" ht="75" x14ac:dyDescent="0.25">
      <c r="A17" s="11" t="s">
        <v>110</v>
      </c>
      <c r="B17" s="11" t="s">
        <v>111</v>
      </c>
      <c r="C17" s="11" t="s">
        <v>112</v>
      </c>
      <c r="D17" s="10" t="s">
        <v>113</v>
      </c>
      <c r="AK17" t="s">
        <v>114</v>
      </c>
    </row>
    <row r="18" spans="1:37" ht="105" x14ac:dyDescent="0.25">
      <c r="A18" s="11" t="s">
        <v>115</v>
      </c>
      <c r="B18" s="11" t="s">
        <v>116</v>
      </c>
      <c r="C18" s="11" t="s">
        <v>117</v>
      </c>
      <c r="D18" s="10" t="s">
        <v>118</v>
      </c>
      <c r="AK18" t="s">
        <v>114</v>
      </c>
    </row>
    <row r="19" spans="1:37" ht="90" x14ac:dyDescent="0.25">
      <c r="A19" s="11" t="s">
        <v>119</v>
      </c>
      <c r="B19" s="11" t="s">
        <v>120</v>
      </c>
      <c r="C19" s="11" t="s">
        <v>121</v>
      </c>
      <c r="D19" s="10" t="s">
        <v>122</v>
      </c>
      <c r="AK19" t="s">
        <v>114</v>
      </c>
    </row>
    <row r="20" spans="1:37" ht="135" x14ac:dyDescent="0.25">
      <c r="A20" s="11" t="s">
        <v>123</v>
      </c>
      <c r="B20" s="11" t="s">
        <v>124</v>
      </c>
      <c r="C20" s="11" t="s">
        <v>125</v>
      </c>
      <c r="D20" s="10" t="s">
        <v>126</v>
      </c>
      <c r="AK20" t="s">
        <v>114</v>
      </c>
    </row>
    <row r="21" spans="1:37" ht="75" x14ac:dyDescent="0.25">
      <c r="A21" s="11" t="s">
        <v>127</v>
      </c>
      <c r="B21" s="11" t="s">
        <v>128</v>
      </c>
      <c r="C21" s="11" t="s">
        <v>129</v>
      </c>
      <c r="D21" s="10" t="s">
        <v>130</v>
      </c>
      <c r="AK21" t="s">
        <v>114</v>
      </c>
    </row>
    <row r="22" spans="1:37" ht="105" x14ac:dyDescent="0.25">
      <c r="A22" s="11" t="s">
        <v>131</v>
      </c>
      <c r="B22" s="11" t="s">
        <v>132</v>
      </c>
      <c r="C22" s="11" t="s">
        <v>133</v>
      </c>
      <c r="D22" s="10" t="s">
        <v>134</v>
      </c>
      <c r="AK22" t="s">
        <v>114</v>
      </c>
    </row>
    <row r="23" spans="1:37" ht="120" x14ac:dyDescent="0.25">
      <c r="A23" s="11" t="s">
        <v>135</v>
      </c>
      <c r="B23" s="11" t="s">
        <v>136</v>
      </c>
      <c r="C23" s="11" t="s">
        <v>137</v>
      </c>
      <c r="D23" s="10" t="s">
        <v>138</v>
      </c>
      <c r="AK23" t="s">
        <v>114</v>
      </c>
    </row>
    <row r="24" spans="1:37" ht="60" x14ac:dyDescent="0.25">
      <c r="A24" s="11" t="s">
        <v>139</v>
      </c>
      <c r="B24" s="11" t="s">
        <v>140</v>
      </c>
      <c r="C24" s="11" t="s">
        <v>141</v>
      </c>
      <c r="D24" s="10" t="s">
        <v>142</v>
      </c>
      <c r="AK24" t="s">
        <v>114</v>
      </c>
    </row>
    <row r="25" spans="1:37" ht="90" x14ac:dyDescent="0.25">
      <c r="A25" s="11" t="s">
        <v>143</v>
      </c>
      <c r="B25" s="11" t="s">
        <v>144</v>
      </c>
      <c r="C25" s="11" t="s">
        <v>145</v>
      </c>
      <c r="D25" s="10" t="s">
        <v>146</v>
      </c>
      <c r="AK25" t="s">
        <v>147</v>
      </c>
    </row>
    <row r="26" spans="1:37" ht="60" x14ac:dyDescent="0.25">
      <c r="A26" s="11" t="s">
        <v>148</v>
      </c>
      <c r="B26" s="11" t="s">
        <v>149</v>
      </c>
      <c r="C26" s="11" t="s">
        <v>150</v>
      </c>
      <c r="D26" s="10" t="s">
        <v>151</v>
      </c>
      <c r="AK26" t="s">
        <v>147</v>
      </c>
    </row>
    <row r="27" spans="1:37" ht="75" x14ac:dyDescent="0.25">
      <c r="A27" s="11" t="s">
        <v>152</v>
      </c>
      <c r="B27" s="11" t="s">
        <v>153</v>
      </c>
      <c r="C27" s="11" t="s">
        <v>154</v>
      </c>
      <c r="D27" s="10" t="s">
        <v>155</v>
      </c>
      <c r="AK27" t="s">
        <v>147</v>
      </c>
    </row>
    <row r="28" spans="1:37" ht="60" x14ac:dyDescent="0.25">
      <c r="A28" s="11" t="s">
        <v>156</v>
      </c>
      <c r="B28" s="11" t="s">
        <v>157</v>
      </c>
      <c r="C28" s="11" t="s">
        <v>158</v>
      </c>
      <c r="D28" s="10" t="s">
        <v>159</v>
      </c>
      <c r="AK28" t="s">
        <v>147</v>
      </c>
    </row>
    <row r="29" spans="1:37" ht="60" x14ac:dyDescent="0.25">
      <c r="A29" s="11" t="s">
        <v>160</v>
      </c>
      <c r="B29" s="11" t="s">
        <v>161</v>
      </c>
      <c r="C29" s="11" t="s">
        <v>158</v>
      </c>
      <c r="D29" s="10" t="s">
        <v>162</v>
      </c>
      <c r="AK29" t="s">
        <v>147</v>
      </c>
    </row>
    <row r="30" spans="1:37" ht="90" x14ac:dyDescent="0.25">
      <c r="A30" s="11" t="s">
        <v>163</v>
      </c>
      <c r="B30" s="11" t="s">
        <v>164</v>
      </c>
      <c r="C30" s="11" t="s">
        <v>165</v>
      </c>
      <c r="D30" s="10" t="s">
        <v>166</v>
      </c>
      <c r="AK30" t="s">
        <v>147</v>
      </c>
    </row>
    <row r="31" spans="1:37" ht="135" x14ac:dyDescent="0.25">
      <c r="A31" s="11" t="s">
        <v>167</v>
      </c>
      <c r="B31" s="11" t="s">
        <v>168</v>
      </c>
      <c r="C31" s="11" t="s">
        <v>169</v>
      </c>
      <c r="D31" s="10" t="s">
        <v>166</v>
      </c>
      <c r="AK31" t="s">
        <v>147</v>
      </c>
    </row>
    <row r="32" spans="1:37" ht="60" x14ac:dyDescent="0.25">
      <c r="A32" t="s">
        <v>170</v>
      </c>
      <c r="B32" t="s">
        <v>4</v>
      </c>
      <c r="C32" s="12" t="s">
        <v>171</v>
      </c>
      <c r="D32" t="s">
        <v>166</v>
      </c>
    </row>
    <row r="33" spans="1:4" ht="75" x14ac:dyDescent="0.25">
      <c r="A33" t="s">
        <v>172</v>
      </c>
      <c r="B33" t="s">
        <v>173</v>
      </c>
      <c r="C33" s="12" t="s">
        <v>174</v>
      </c>
      <c r="D33" t="s">
        <v>175</v>
      </c>
    </row>
    <row r="34" spans="1:4" ht="60" x14ac:dyDescent="0.25">
      <c r="A34" t="s">
        <v>176</v>
      </c>
      <c r="B34" t="s">
        <v>177</v>
      </c>
      <c r="C34" s="12" t="s">
        <v>178</v>
      </c>
      <c r="D34" t="s">
        <v>166</v>
      </c>
    </row>
    <row r="35" spans="1:4" ht="75" x14ac:dyDescent="0.25">
      <c r="A35" t="s">
        <v>179</v>
      </c>
      <c r="B35" t="s">
        <v>180</v>
      </c>
      <c r="C35" s="12" t="s">
        <v>181</v>
      </c>
      <c r="D35" t="s">
        <v>166</v>
      </c>
    </row>
    <row r="36" spans="1:4" ht="30" x14ac:dyDescent="0.25">
      <c r="A36" t="s">
        <v>182</v>
      </c>
      <c r="B36" t="s">
        <v>183</v>
      </c>
      <c r="C36" s="12" t="s">
        <v>184</v>
      </c>
      <c r="D36" t="s">
        <v>166</v>
      </c>
    </row>
    <row r="37" spans="1:4" ht="45" x14ac:dyDescent="0.25">
      <c r="A37" t="s">
        <v>185</v>
      </c>
      <c r="B37" t="s">
        <v>186</v>
      </c>
      <c r="C37" s="12" t="s">
        <v>187</v>
      </c>
      <c r="D37" t="s">
        <v>166</v>
      </c>
    </row>
    <row r="38" spans="1:4" ht="45" x14ac:dyDescent="0.25">
      <c r="A38" t="s">
        <v>188</v>
      </c>
      <c r="B38" t="s">
        <v>189</v>
      </c>
      <c r="C38" s="12" t="s">
        <v>190</v>
      </c>
      <c r="D38" t="s">
        <v>166</v>
      </c>
    </row>
    <row r="39" spans="1:4" ht="165" x14ac:dyDescent="0.25">
      <c r="A39" t="s">
        <v>191</v>
      </c>
      <c r="B39" t="s">
        <v>192</v>
      </c>
      <c r="C39" s="12" t="s">
        <v>193</v>
      </c>
      <c r="D39" t="s">
        <v>166</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K130"/>
  <sheetViews>
    <sheetView workbookViewId="0"/>
  </sheetViews>
  <sheetFormatPr defaultRowHeight="15" x14ac:dyDescent="0.25"/>
  <cols>
    <col min="1" max="1" width="9.140625" customWidth="1"/>
    <col min="2" max="2" width="14.140625" customWidth="1"/>
    <col min="3" max="3" width="12.42578125" customWidth="1"/>
    <col min="4" max="4" width="21" customWidth="1"/>
    <col min="5" max="5" width="16" customWidth="1"/>
    <col min="6" max="6" width="16.140625" customWidth="1"/>
    <col min="7" max="7" width="14.85546875" customWidth="1"/>
    <col min="8" max="8" width="9.140625" customWidth="1"/>
  </cols>
  <sheetData>
    <row r="2" spans="1:9" x14ac:dyDescent="0.25">
      <c r="A2" s="3" t="s">
        <v>194</v>
      </c>
    </row>
    <row r="3" spans="1:9" ht="18.75" x14ac:dyDescent="0.3">
      <c r="B3" s="13" t="s">
        <v>195</v>
      </c>
      <c r="G3" s="14"/>
      <c r="I3" t="s">
        <v>196</v>
      </c>
    </row>
    <row r="4" spans="1:9" ht="18.75" x14ac:dyDescent="0.3">
      <c r="B4" s="13" t="s">
        <v>197</v>
      </c>
      <c r="I4" t="s">
        <v>198</v>
      </c>
    </row>
    <row r="5" spans="1:9" ht="18.75" x14ac:dyDescent="0.3">
      <c r="B5" s="13" t="s">
        <v>199</v>
      </c>
      <c r="I5" t="s">
        <v>200</v>
      </c>
    </row>
    <row r="6" spans="1:9" ht="18.75" x14ac:dyDescent="0.3">
      <c r="B6" s="13" t="s">
        <v>201</v>
      </c>
      <c r="I6" t="s">
        <v>197</v>
      </c>
    </row>
    <row r="7" spans="1:9" ht="18.75" x14ac:dyDescent="0.3">
      <c r="B7" s="13" t="s">
        <v>202</v>
      </c>
      <c r="I7" t="s">
        <v>199</v>
      </c>
    </row>
    <row r="8" spans="1:9" ht="18.75" x14ac:dyDescent="0.3">
      <c r="B8" s="13" t="s">
        <v>203</v>
      </c>
      <c r="I8" t="s">
        <v>201</v>
      </c>
    </row>
    <row r="9" spans="1:9" ht="18.75" x14ac:dyDescent="0.3">
      <c r="B9" s="13"/>
      <c r="I9" t="s">
        <v>40</v>
      </c>
    </row>
    <row r="10" spans="1:9" x14ac:dyDescent="0.25">
      <c r="A10" s="3" t="s">
        <v>204</v>
      </c>
      <c r="C10" s="81" t="s">
        <v>205</v>
      </c>
      <c r="D10" s="81"/>
      <c r="G10" s="14"/>
      <c r="I10" t="s">
        <v>202</v>
      </c>
    </row>
    <row r="11" spans="1:9" x14ac:dyDescent="0.25">
      <c r="B11" t="s">
        <v>206</v>
      </c>
      <c r="D11" t="s">
        <v>207</v>
      </c>
      <c r="I11" t="s">
        <v>43</v>
      </c>
    </row>
    <row r="12" spans="1:9" x14ac:dyDescent="0.25">
      <c r="B12" t="s">
        <v>208</v>
      </c>
      <c r="D12" t="s">
        <v>209</v>
      </c>
      <c r="I12" t="s">
        <v>203</v>
      </c>
    </row>
    <row r="13" spans="1:9" x14ac:dyDescent="0.25">
      <c r="D13" t="s">
        <v>210</v>
      </c>
      <c r="I13" t="s">
        <v>211</v>
      </c>
    </row>
    <row r="14" spans="1:9" x14ac:dyDescent="0.25">
      <c r="D14" t="s">
        <v>212</v>
      </c>
    </row>
    <row r="15" spans="1:9" x14ac:dyDescent="0.25">
      <c r="D15" t="s">
        <v>213</v>
      </c>
    </row>
    <row r="16" spans="1:9" x14ac:dyDescent="0.25">
      <c r="D16" t="s">
        <v>214</v>
      </c>
    </row>
    <row r="17" spans="2:11" x14ac:dyDescent="0.25">
      <c r="D17" t="s">
        <v>215</v>
      </c>
      <c r="K17" s="15"/>
    </row>
    <row r="19" spans="2:11" x14ac:dyDescent="0.25">
      <c r="K19" s="14"/>
    </row>
    <row r="21" spans="2:11" x14ac:dyDescent="0.25">
      <c r="B21" t="s">
        <v>36</v>
      </c>
      <c r="D21" t="s">
        <v>41</v>
      </c>
    </row>
    <row r="22" spans="2:11" x14ac:dyDescent="0.25">
      <c r="B22" t="s">
        <v>216</v>
      </c>
      <c r="D22" t="s">
        <v>35</v>
      </c>
    </row>
    <row r="23" spans="2:11" x14ac:dyDescent="0.25">
      <c r="B23" t="s">
        <v>217</v>
      </c>
    </row>
    <row r="24" spans="2:11" x14ac:dyDescent="0.25">
      <c r="B24" t="s">
        <v>218</v>
      </c>
    </row>
    <row r="25" spans="2:11" x14ac:dyDescent="0.25">
      <c r="B25" t="s">
        <v>219</v>
      </c>
    </row>
    <row r="27" spans="2:11" x14ac:dyDescent="0.25">
      <c r="D27" t="s">
        <v>220</v>
      </c>
      <c r="E27" t="s">
        <v>220</v>
      </c>
      <c r="F27" t="s">
        <v>220</v>
      </c>
      <c r="G27" t="s">
        <v>221</v>
      </c>
    </row>
    <row r="28" spans="2:11" x14ac:dyDescent="0.25">
      <c r="B28" t="s">
        <v>41</v>
      </c>
      <c r="C28" t="e">
        <f>Mappatura_processi!#REF!</f>
        <v>#REF!</v>
      </c>
      <c r="D28" t="e">
        <f t="shared" ref="D28:D59" si="0">IF(OR(C28 = "Media", C28="Alta",C28="Altissima"),"Altissimo","")</f>
        <v>#REF!</v>
      </c>
      <c r="E28" t="e">
        <f t="shared" ref="E28:E59" si="1">IF(C28="Bassa","Alto","")</f>
        <v>#REF!</v>
      </c>
      <c r="F28" t="e">
        <f t="shared" ref="F28:F59" si="2">IF(C28="Molto bassa","Medio","")</f>
        <v>#REF!</v>
      </c>
      <c r="G28" t="e">
        <f t="shared" ref="G28:G59" si="3">CONCATENATE(D28,E28,F28)</f>
        <v>#REF!</v>
      </c>
    </row>
    <row r="29" spans="2:11" x14ac:dyDescent="0.25">
      <c r="B29" t="s">
        <v>222</v>
      </c>
      <c r="C29" t="e">
        <f>Mappatura_processi!#REF!</f>
        <v>#REF!</v>
      </c>
      <c r="D29" t="e">
        <f t="shared" si="0"/>
        <v>#REF!</v>
      </c>
      <c r="E29" t="e">
        <f t="shared" si="1"/>
        <v>#REF!</v>
      </c>
      <c r="F29" t="e">
        <f t="shared" si="2"/>
        <v>#REF!</v>
      </c>
      <c r="G29" t="e">
        <f t="shared" si="3"/>
        <v>#REF!</v>
      </c>
    </row>
    <row r="30" spans="2:11" x14ac:dyDescent="0.25">
      <c r="B30" t="s">
        <v>37</v>
      </c>
      <c r="C30" t="e">
        <f>Mappatura_processi!#REF!</f>
        <v>#REF!</v>
      </c>
      <c r="D30" t="e">
        <f t="shared" si="0"/>
        <v>#REF!</v>
      </c>
      <c r="E30" t="e">
        <f t="shared" si="1"/>
        <v>#REF!</v>
      </c>
      <c r="F30" t="e">
        <f t="shared" si="2"/>
        <v>#REF!</v>
      </c>
      <c r="G30" t="e">
        <f t="shared" si="3"/>
        <v>#REF!</v>
      </c>
    </row>
    <row r="31" spans="2:11" x14ac:dyDescent="0.25">
      <c r="C31" t="e">
        <f>Mappatura_processi!#REF!</f>
        <v>#REF!</v>
      </c>
      <c r="D31" t="e">
        <f t="shared" si="0"/>
        <v>#REF!</v>
      </c>
      <c r="E31" t="e">
        <f t="shared" si="1"/>
        <v>#REF!</v>
      </c>
      <c r="F31" t="e">
        <f t="shared" si="2"/>
        <v>#REF!</v>
      </c>
      <c r="G31" t="e">
        <f t="shared" si="3"/>
        <v>#REF!</v>
      </c>
    </row>
    <row r="32" spans="2:11" x14ac:dyDescent="0.25">
      <c r="C32" t="e">
        <f>Mappatura_processi!#REF!</f>
        <v>#REF!</v>
      </c>
      <c r="D32" t="e">
        <f t="shared" si="0"/>
        <v>#REF!</v>
      </c>
      <c r="E32" t="e">
        <f t="shared" si="1"/>
        <v>#REF!</v>
      </c>
      <c r="F32" t="e">
        <f t="shared" si="2"/>
        <v>#REF!</v>
      </c>
      <c r="G32" t="e">
        <f t="shared" si="3"/>
        <v>#REF!</v>
      </c>
    </row>
    <row r="33" spans="3:7" x14ac:dyDescent="0.25">
      <c r="C33" t="e">
        <f>Mappatura_processi!#REF!</f>
        <v>#REF!</v>
      </c>
      <c r="D33" t="e">
        <f t="shared" si="0"/>
        <v>#REF!</v>
      </c>
      <c r="E33" t="e">
        <f t="shared" si="1"/>
        <v>#REF!</v>
      </c>
      <c r="F33" t="e">
        <f t="shared" si="2"/>
        <v>#REF!</v>
      </c>
      <c r="G33" t="e">
        <f t="shared" si="3"/>
        <v>#REF!</v>
      </c>
    </row>
    <row r="34" spans="3:7" x14ac:dyDescent="0.25">
      <c r="C34" t="e">
        <f>Mappatura_processi!#REF!</f>
        <v>#REF!</v>
      </c>
      <c r="D34" t="e">
        <f t="shared" si="0"/>
        <v>#REF!</v>
      </c>
      <c r="E34" t="e">
        <f t="shared" si="1"/>
        <v>#REF!</v>
      </c>
      <c r="F34" t="e">
        <f t="shared" si="2"/>
        <v>#REF!</v>
      </c>
      <c r="G34" t="e">
        <f t="shared" si="3"/>
        <v>#REF!</v>
      </c>
    </row>
    <row r="35" spans="3:7" x14ac:dyDescent="0.25">
      <c r="C35" t="e">
        <f>Mappatura_processi!#REF!</f>
        <v>#REF!</v>
      </c>
      <c r="D35" t="e">
        <f t="shared" si="0"/>
        <v>#REF!</v>
      </c>
      <c r="E35" t="e">
        <f t="shared" si="1"/>
        <v>#REF!</v>
      </c>
      <c r="F35" t="e">
        <f t="shared" si="2"/>
        <v>#REF!</v>
      </c>
      <c r="G35" t="e">
        <f t="shared" si="3"/>
        <v>#REF!</v>
      </c>
    </row>
    <row r="36" spans="3:7" x14ac:dyDescent="0.25">
      <c r="C36" t="e">
        <f>Mappatura_processi!#REF!</f>
        <v>#REF!</v>
      </c>
      <c r="D36" t="e">
        <f t="shared" si="0"/>
        <v>#REF!</v>
      </c>
      <c r="E36" t="e">
        <f t="shared" si="1"/>
        <v>#REF!</v>
      </c>
      <c r="F36" t="e">
        <f t="shared" si="2"/>
        <v>#REF!</v>
      </c>
      <c r="G36" t="e">
        <f t="shared" si="3"/>
        <v>#REF!</v>
      </c>
    </row>
    <row r="37" spans="3:7" x14ac:dyDescent="0.25">
      <c r="C37" t="e">
        <f>Mappatura_processi!#REF!</f>
        <v>#REF!</v>
      </c>
      <c r="D37" t="e">
        <f t="shared" si="0"/>
        <v>#REF!</v>
      </c>
      <c r="E37" t="e">
        <f t="shared" si="1"/>
        <v>#REF!</v>
      </c>
      <c r="F37" t="e">
        <f t="shared" si="2"/>
        <v>#REF!</v>
      </c>
      <c r="G37" t="e">
        <f t="shared" si="3"/>
        <v>#REF!</v>
      </c>
    </row>
    <row r="38" spans="3:7" x14ac:dyDescent="0.25">
      <c r="C38" t="e">
        <f>Mappatura_processi!#REF!</f>
        <v>#REF!</v>
      </c>
      <c r="D38" t="e">
        <f t="shared" si="0"/>
        <v>#REF!</v>
      </c>
      <c r="E38" t="e">
        <f t="shared" si="1"/>
        <v>#REF!</v>
      </c>
      <c r="F38" t="e">
        <f t="shared" si="2"/>
        <v>#REF!</v>
      </c>
      <c r="G38" t="e">
        <f t="shared" si="3"/>
        <v>#REF!</v>
      </c>
    </row>
    <row r="39" spans="3:7" x14ac:dyDescent="0.25">
      <c r="C39" t="e">
        <f>Mappatura_processi!#REF!</f>
        <v>#REF!</v>
      </c>
      <c r="D39" t="e">
        <f t="shared" si="0"/>
        <v>#REF!</v>
      </c>
      <c r="E39" t="e">
        <f t="shared" si="1"/>
        <v>#REF!</v>
      </c>
      <c r="F39" t="e">
        <f t="shared" si="2"/>
        <v>#REF!</v>
      </c>
      <c r="G39" t="e">
        <f t="shared" si="3"/>
        <v>#REF!</v>
      </c>
    </row>
    <row r="40" spans="3:7" x14ac:dyDescent="0.25">
      <c r="C40" t="e">
        <f>Mappatura_processi!#REF!</f>
        <v>#REF!</v>
      </c>
      <c r="D40" t="e">
        <f t="shared" si="0"/>
        <v>#REF!</v>
      </c>
      <c r="E40" t="e">
        <f t="shared" si="1"/>
        <v>#REF!</v>
      </c>
      <c r="F40" t="e">
        <f t="shared" si="2"/>
        <v>#REF!</v>
      </c>
      <c r="G40" t="e">
        <f t="shared" si="3"/>
        <v>#REF!</v>
      </c>
    </row>
    <row r="41" spans="3:7" x14ac:dyDescent="0.25">
      <c r="C41" t="e">
        <f>Mappatura_processi!#REF!</f>
        <v>#REF!</v>
      </c>
      <c r="D41" t="e">
        <f t="shared" si="0"/>
        <v>#REF!</v>
      </c>
      <c r="E41" t="e">
        <f t="shared" si="1"/>
        <v>#REF!</v>
      </c>
      <c r="F41" t="e">
        <f t="shared" si="2"/>
        <v>#REF!</v>
      </c>
      <c r="G41" t="e">
        <f t="shared" si="3"/>
        <v>#REF!</v>
      </c>
    </row>
    <row r="42" spans="3:7" x14ac:dyDescent="0.25">
      <c r="C42" t="e">
        <f>Mappatura_processi!#REF!</f>
        <v>#REF!</v>
      </c>
      <c r="D42" t="e">
        <f t="shared" si="0"/>
        <v>#REF!</v>
      </c>
      <c r="E42" t="e">
        <f t="shared" si="1"/>
        <v>#REF!</v>
      </c>
      <c r="F42" t="e">
        <f t="shared" si="2"/>
        <v>#REF!</v>
      </c>
      <c r="G42" t="e">
        <f t="shared" si="3"/>
        <v>#REF!</v>
      </c>
    </row>
    <row r="43" spans="3:7" x14ac:dyDescent="0.25">
      <c r="C43" t="e">
        <f>Mappatura_processi!#REF!</f>
        <v>#REF!</v>
      </c>
      <c r="D43" t="e">
        <f t="shared" si="0"/>
        <v>#REF!</v>
      </c>
      <c r="E43" t="e">
        <f t="shared" si="1"/>
        <v>#REF!</v>
      </c>
      <c r="F43" t="e">
        <f t="shared" si="2"/>
        <v>#REF!</v>
      </c>
      <c r="G43" t="e">
        <f t="shared" si="3"/>
        <v>#REF!</v>
      </c>
    </row>
    <row r="44" spans="3:7" x14ac:dyDescent="0.25">
      <c r="C44" t="e">
        <f>Mappatura_processi!#REF!</f>
        <v>#REF!</v>
      </c>
      <c r="D44" t="e">
        <f t="shared" si="0"/>
        <v>#REF!</v>
      </c>
      <c r="E44" t="e">
        <f t="shared" si="1"/>
        <v>#REF!</v>
      </c>
      <c r="F44" t="e">
        <f t="shared" si="2"/>
        <v>#REF!</v>
      </c>
      <c r="G44" t="e">
        <f t="shared" si="3"/>
        <v>#REF!</v>
      </c>
    </row>
    <row r="45" spans="3:7" x14ac:dyDescent="0.25">
      <c r="C45" t="e">
        <f>Mappatura_processi!#REF!</f>
        <v>#REF!</v>
      </c>
      <c r="D45" t="e">
        <f t="shared" si="0"/>
        <v>#REF!</v>
      </c>
      <c r="E45" t="e">
        <f t="shared" si="1"/>
        <v>#REF!</v>
      </c>
      <c r="F45" t="e">
        <f t="shared" si="2"/>
        <v>#REF!</v>
      </c>
      <c r="G45" t="e">
        <f t="shared" si="3"/>
        <v>#REF!</v>
      </c>
    </row>
    <row r="46" spans="3:7" x14ac:dyDescent="0.25">
      <c r="C46" t="e">
        <f>Mappatura_processi!#REF!</f>
        <v>#REF!</v>
      </c>
      <c r="D46" t="e">
        <f t="shared" si="0"/>
        <v>#REF!</v>
      </c>
      <c r="E46" t="e">
        <f t="shared" si="1"/>
        <v>#REF!</v>
      </c>
      <c r="F46" t="e">
        <f t="shared" si="2"/>
        <v>#REF!</v>
      </c>
      <c r="G46" t="e">
        <f t="shared" si="3"/>
        <v>#REF!</v>
      </c>
    </row>
    <row r="47" spans="3:7" x14ac:dyDescent="0.25">
      <c r="C47" t="e">
        <f>Mappatura_processi!#REF!</f>
        <v>#REF!</v>
      </c>
      <c r="D47" t="e">
        <f t="shared" si="0"/>
        <v>#REF!</v>
      </c>
      <c r="E47" t="e">
        <f t="shared" si="1"/>
        <v>#REF!</v>
      </c>
      <c r="F47" t="e">
        <f t="shared" si="2"/>
        <v>#REF!</v>
      </c>
      <c r="G47" t="e">
        <f t="shared" si="3"/>
        <v>#REF!</v>
      </c>
    </row>
    <row r="48" spans="3:7" x14ac:dyDescent="0.25">
      <c r="C48" t="e">
        <f>Mappatura_processi!#REF!</f>
        <v>#REF!</v>
      </c>
      <c r="D48" t="e">
        <f t="shared" si="0"/>
        <v>#REF!</v>
      </c>
      <c r="E48" t="e">
        <f t="shared" si="1"/>
        <v>#REF!</v>
      </c>
      <c r="F48" t="e">
        <f t="shared" si="2"/>
        <v>#REF!</v>
      </c>
      <c r="G48" t="e">
        <f t="shared" si="3"/>
        <v>#REF!</v>
      </c>
    </row>
    <row r="49" spans="3:7" x14ac:dyDescent="0.25">
      <c r="C49" t="e">
        <f>Mappatura_processi!#REF!</f>
        <v>#REF!</v>
      </c>
      <c r="D49" t="e">
        <f t="shared" si="0"/>
        <v>#REF!</v>
      </c>
      <c r="E49" t="e">
        <f t="shared" si="1"/>
        <v>#REF!</v>
      </c>
      <c r="F49" t="e">
        <f t="shared" si="2"/>
        <v>#REF!</v>
      </c>
      <c r="G49" t="e">
        <f t="shared" si="3"/>
        <v>#REF!</v>
      </c>
    </row>
    <row r="50" spans="3:7" x14ac:dyDescent="0.25">
      <c r="C50" t="e">
        <f>Mappatura_processi!#REF!</f>
        <v>#REF!</v>
      </c>
      <c r="D50" t="e">
        <f t="shared" si="0"/>
        <v>#REF!</v>
      </c>
      <c r="E50" t="e">
        <f t="shared" si="1"/>
        <v>#REF!</v>
      </c>
      <c r="F50" t="e">
        <f t="shared" si="2"/>
        <v>#REF!</v>
      </c>
      <c r="G50" t="e">
        <f t="shared" si="3"/>
        <v>#REF!</v>
      </c>
    </row>
    <row r="51" spans="3:7" x14ac:dyDescent="0.25">
      <c r="C51" t="e">
        <f>Mappatura_processi!#REF!</f>
        <v>#REF!</v>
      </c>
      <c r="D51" t="e">
        <f t="shared" si="0"/>
        <v>#REF!</v>
      </c>
      <c r="E51" t="e">
        <f t="shared" si="1"/>
        <v>#REF!</v>
      </c>
      <c r="F51" t="e">
        <f t="shared" si="2"/>
        <v>#REF!</v>
      </c>
      <c r="G51" t="e">
        <f t="shared" si="3"/>
        <v>#REF!</v>
      </c>
    </row>
    <row r="52" spans="3:7" x14ac:dyDescent="0.25">
      <c r="C52" t="e">
        <f>Mappatura_processi!#REF!</f>
        <v>#REF!</v>
      </c>
      <c r="D52" t="e">
        <f t="shared" si="0"/>
        <v>#REF!</v>
      </c>
      <c r="E52" t="e">
        <f t="shared" si="1"/>
        <v>#REF!</v>
      </c>
      <c r="F52" t="e">
        <f t="shared" si="2"/>
        <v>#REF!</v>
      </c>
      <c r="G52" t="e">
        <f t="shared" si="3"/>
        <v>#REF!</v>
      </c>
    </row>
    <row r="53" spans="3:7" x14ac:dyDescent="0.25">
      <c r="C53" t="e">
        <f>Mappatura_processi!#REF!</f>
        <v>#REF!</v>
      </c>
      <c r="D53" t="e">
        <f t="shared" si="0"/>
        <v>#REF!</v>
      </c>
      <c r="E53" t="e">
        <f t="shared" si="1"/>
        <v>#REF!</v>
      </c>
      <c r="F53" t="e">
        <f t="shared" si="2"/>
        <v>#REF!</v>
      </c>
      <c r="G53" t="e">
        <f t="shared" si="3"/>
        <v>#REF!</v>
      </c>
    </row>
    <row r="54" spans="3:7" x14ac:dyDescent="0.25">
      <c r="C54" t="e">
        <f>Mappatura_processi!#REF!</f>
        <v>#REF!</v>
      </c>
      <c r="D54" t="e">
        <f t="shared" si="0"/>
        <v>#REF!</v>
      </c>
      <c r="E54" t="e">
        <f t="shared" si="1"/>
        <v>#REF!</v>
      </c>
      <c r="F54" t="e">
        <f t="shared" si="2"/>
        <v>#REF!</v>
      </c>
      <c r="G54" t="e">
        <f t="shared" si="3"/>
        <v>#REF!</v>
      </c>
    </row>
    <row r="55" spans="3:7" x14ac:dyDescent="0.25">
      <c r="C55" t="e">
        <f>Mappatura_processi!#REF!</f>
        <v>#REF!</v>
      </c>
      <c r="D55" t="e">
        <f t="shared" si="0"/>
        <v>#REF!</v>
      </c>
      <c r="E55" t="e">
        <f t="shared" si="1"/>
        <v>#REF!</v>
      </c>
      <c r="F55" t="e">
        <f t="shared" si="2"/>
        <v>#REF!</v>
      </c>
      <c r="G55" t="e">
        <f t="shared" si="3"/>
        <v>#REF!</v>
      </c>
    </row>
    <row r="56" spans="3:7" x14ac:dyDescent="0.25">
      <c r="C56" t="e">
        <f>Mappatura_processi!#REF!</f>
        <v>#REF!</v>
      </c>
      <c r="D56" t="e">
        <f t="shared" si="0"/>
        <v>#REF!</v>
      </c>
      <c r="E56" t="e">
        <f t="shared" si="1"/>
        <v>#REF!</v>
      </c>
      <c r="F56" t="e">
        <f t="shared" si="2"/>
        <v>#REF!</v>
      </c>
      <c r="G56" t="e">
        <f t="shared" si="3"/>
        <v>#REF!</v>
      </c>
    </row>
    <row r="57" spans="3:7" x14ac:dyDescent="0.25">
      <c r="C57" t="e">
        <f>Mappatura_processi!#REF!</f>
        <v>#REF!</v>
      </c>
      <c r="D57" t="e">
        <f t="shared" si="0"/>
        <v>#REF!</v>
      </c>
      <c r="E57" t="e">
        <f t="shared" si="1"/>
        <v>#REF!</v>
      </c>
      <c r="F57" t="e">
        <f t="shared" si="2"/>
        <v>#REF!</v>
      </c>
      <c r="G57" t="e">
        <f t="shared" si="3"/>
        <v>#REF!</v>
      </c>
    </row>
    <row r="58" spans="3:7" x14ac:dyDescent="0.25">
      <c r="C58" t="e">
        <f>Mappatura_processi!#REF!</f>
        <v>#REF!</v>
      </c>
      <c r="D58" t="e">
        <f t="shared" si="0"/>
        <v>#REF!</v>
      </c>
      <c r="E58" t="e">
        <f t="shared" si="1"/>
        <v>#REF!</v>
      </c>
      <c r="F58" t="e">
        <f t="shared" si="2"/>
        <v>#REF!</v>
      </c>
      <c r="G58" t="e">
        <f t="shared" si="3"/>
        <v>#REF!</v>
      </c>
    </row>
    <row r="59" spans="3:7" x14ac:dyDescent="0.25">
      <c r="C59" t="e">
        <f>Mappatura_processi!#REF!</f>
        <v>#REF!</v>
      </c>
      <c r="D59" t="e">
        <f t="shared" si="0"/>
        <v>#REF!</v>
      </c>
      <c r="E59" t="e">
        <f t="shared" si="1"/>
        <v>#REF!</v>
      </c>
      <c r="F59" t="e">
        <f t="shared" si="2"/>
        <v>#REF!</v>
      </c>
      <c r="G59" t="e">
        <f t="shared" si="3"/>
        <v>#REF!</v>
      </c>
    </row>
    <row r="60" spans="3:7" x14ac:dyDescent="0.25">
      <c r="C60" t="e">
        <f>Mappatura_processi!#REF!</f>
        <v>#REF!</v>
      </c>
      <c r="D60" t="e">
        <f t="shared" ref="D60:D91" si="4">IF(OR(C60 = "Media", C60="Alta",C60="Altissima"),"Altissimo","")</f>
        <v>#REF!</v>
      </c>
      <c r="E60" t="e">
        <f t="shared" ref="E60:E91" si="5">IF(C60="Bassa","Alto","")</f>
        <v>#REF!</v>
      </c>
      <c r="F60" t="e">
        <f t="shared" ref="F60:F91" si="6">IF(C60="Molto bassa","Medio","")</f>
        <v>#REF!</v>
      </c>
      <c r="G60" t="e">
        <f t="shared" ref="G60:G91" si="7">CONCATENATE(D60,E60,F60)</f>
        <v>#REF!</v>
      </c>
    </row>
    <row r="61" spans="3:7" x14ac:dyDescent="0.25">
      <c r="C61" t="e">
        <f>Mappatura_processi!#REF!</f>
        <v>#REF!</v>
      </c>
      <c r="D61" t="e">
        <f t="shared" si="4"/>
        <v>#REF!</v>
      </c>
      <c r="E61" t="e">
        <f t="shared" si="5"/>
        <v>#REF!</v>
      </c>
      <c r="F61" t="e">
        <f t="shared" si="6"/>
        <v>#REF!</v>
      </c>
      <c r="G61" t="e">
        <f t="shared" si="7"/>
        <v>#REF!</v>
      </c>
    </row>
    <row r="62" spans="3:7" x14ac:dyDescent="0.25">
      <c r="C62" t="e">
        <f>Mappatura_processi!#REF!</f>
        <v>#REF!</v>
      </c>
      <c r="D62" t="e">
        <f t="shared" si="4"/>
        <v>#REF!</v>
      </c>
      <c r="E62" t="e">
        <f t="shared" si="5"/>
        <v>#REF!</v>
      </c>
      <c r="F62" t="e">
        <f t="shared" si="6"/>
        <v>#REF!</v>
      </c>
      <c r="G62" t="e">
        <f t="shared" si="7"/>
        <v>#REF!</v>
      </c>
    </row>
    <row r="63" spans="3:7" x14ac:dyDescent="0.25">
      <c r="C63" t="e">
        <f>Mappatura_processi!#REF!</f>
        <v>#REF!</v>
      </c>
      <c r="D63" t="e">
        <f t="shared" si="4"/>
        <v>#REF!</v>
      </c>
      <c r="E63" t="e">
        <f t="shared" si="5"/>
        <v>#REF!</v>
      </c>
      <c r="F63" t="e">
        <f t="shared" si="6"/>
        <v>#REF!</v>
      </c>
      <c r="G63" t="e">
        <f t="shared" si="7"/>
        <v>#REF!</v>
      </c>
    </row>
    <row r="64" spans="3:7" x14ac:dyDescent="0.25">
      <c r="C64" t="e">
        <f>Mappatura_processi!#REF!</f>
        <v>#REF!</v>
      </c>
      <c r="D64" t="e">
        <f t="shared" si="4"/>
        <v>#REF!</v>
      </c>
      <c r="E64" t="e">
        <f t="shared" si="5"/>
        <v>#REF!</v>
      </c>
      <c r="F64" t="e">
        <f t="shared" si="6"/>
        <v>#REF!</v>
      </c>
      <c r="G64" t="e">
        <f t="shared" si="7"/>
        <v>#REF!</v>
      </c>
    </row>
    <row r="65" spans="3:7" x14ac:dyDescent="0.25">
      <c r="C65" t="e">
        <f>Mappatura_processi!#REF!</f>
        <v>#REF!</v>
      </c>
      <c r="D65" t="e">
        <f t="shared" si="4"/>
        <v>#REF!</v>
      </c>
      <c r="E65" t="e">
        <f t="shared" si="5"/>
        <v>#REF!</v>
      </c>
      <c r="F65" t="e">
        <f t="shared" si="6"/>
        <v>#REF!</v>
      </c>
      <c r="G65" t="e">
        <f t="shared" si="7"/>
        <v>#REF!</v>
      </c>
    </row>
    <row r="66" spans="3:7" x14ac:dyDescent="0.25">
      <c r="C66" t="e">
        <f>Mappatura_processi!#REF!</f>
        <v>#REF!</v>
      </c>
      <c r="D66" t="e">
        <f t="shared" si="4"/>
        <v>#REF!</v>
      </c>
      <c r="E66" t="e">
        <f t="shared" si="5"/>
        <v>#REF!</v>
      </c>
      <c r="F66" t="e">
        <f t="shared" si="6"/>
        <v>#REF!</v>
      </c>
      <c r="G66" t="e">
        <f t="shared" si="7"/>
        <v>#REF!</v>
      </c>
    </row>
    <row r="67" spans="3:7" x14ac:dyDescent="0.25">
      <c r="C67" t="e">
        <f>Mappatura_processi!#REF!</f>
        <v>#REF!</v>
      </c>
      <c r="D67" t="e">
        <f t="shared" si="4"/>
        <v>#REF!</v>
      </c>
      <c r="E67" t="e">
        <f t="shared" si="5"/>
        <v>#REF!</v>
      </c>
      <c r="F67" t="e">
        <f t="shared" si="6"/>
        <v>#REF!</v>
      </c>
      <c r="G67" t="e">
        <f t="shared" si="7"/>
        <v>#REF!</v>
      </c>
    </row>
    <row r="68" spans="3:7" x14ac:dyDescent="0.25">
      <c r="C68" t="e">
        <f>Mappatura_processi!#REF!</f>
        <v>#REF!</v>
      </c>
      <c r="D68" t="e">
        <f t="shared" si="4"/>
        <v>#REF!</v>
      </c>
      <c r="E68" t="e">
        <f t="shared" si="5"/>
        <v>#REF!</v>
      </c>
      <c r="F68" t="e">
        <f t="shared" si="6"/>
        <v>#REF!</v>
      </c>
      <c r="G68" t="e">
        <f t="shared" si="7"/>
        <v>#REF!</v>
      </c>
    </row>
    <row r="69" spans="3:7" x14ac:dyDescent="0.25">
      <c r="C69" t="e">
        <f>Mappatura_processi!#REF!</f>
        <v>#REF!</v>
      </c>
      <c r="D69" t="e">
        <f t="shared" si="4"/>
        <v>#REF!</v>
      </c>
      <c r="E69" t="e">
        <f t="shared" si="5"/>
        <v>#REF!</v>
      </c>
      <c r="F69" t="e">
        <f t="shared" si="6"/>
        <v>#REF!</v>
      </c>
      <c r="G69" t="e">
        <f t="shared" si="7"/>
        <v>#REF!</v>
      </c>
    </row>
    <row r="70" spans="3:7" x14ac:dyDescent="0.25">
      <c r="C70" t="e">
        <f>Mappatura_processi!#REF!</f>
        <v>#REF!</v>
      </c>
      <c r="D70" t="e">
        <f t="shared" si="4"/>
        <v>#REF!</v>
      </c>
      <c r="E70" t="e">
        <f t="shared" si="5"/>
        <v>#REF!</v>
      </c>
      <c r="F70" t="e">
        <f t="shared" si="6"/>
        <v>#REF!</v>
      </c>
      <c r="G70" t="e">
        <f t="shared" si="7"/>
        <v>#REF!</v>
      </c>
    </row>
    <row r="71" spans="3:7" x14ac:dyDescent="0.25">
      <c r="C71" t="e">
        <f>Mappatura_processi!#REF!</f>
        <v>#REF!</v>
      </c>
      <c r="D71" t="e">
        <f t="shared" si="4"/>
        <v>#REF!</v>
      </c>
      <c r="E71" t="e">
        <f t="shared" si="5"/>
        <v>#REF!</v>
      </c>
      <c r="F71" t="e">
        <f t="shared" si="6"/>
        <v>#REF!</v>
      </c>
      <c r="G71" t="e">
        <f t="shared" si="7"/>
        <v>#REF!</v>
      </c>
    </row>
    <row r="72" spans="3:7" x14ac:dyDescent="0.25">
      <c r="C72" t="e">
        <f>Mappatura_processi!#REF!</f>
        <v>#REF!</v>
      </c>
      <c r="D72" t="e">
        <f t="shared" si="4"/>
        <v>#REF!</v>
      </c>
      <c r="E72" t="e">
        <f t="shared" si="5"/>
        <v>#REF!</v>
      </c>
      <c r="F72" t="e">
        <f t="shared" si="6"/>
        <v>#REF!</v>
      </c>
      <c r="G72" t="e">
        <f t="shared" si="7"/>
        <v>#REF!</v>
      </c>
    </row>
    <row r="73" spans="3:7" x14ac:dyDescent="0.25">
      <c r="C73" t="e">
        <f>Mappatura_processi!#REF!</f>
        <v>#REF!</v>
      </c>
      <c r="D73" t="e">
        <f t="shared" si="4"/>
        <v>#REF!</v>
      </c>
      <c r="E73" t="e">
        <f t="shared" si="5"/>
        <v>#REF!</v>
      </c>
      <c r="F73" t="e">
        <f t="shared" si="6"/>
        <v>#REF!</v>
      </c>
      <c r="G73" t="e">
        <f t="shared" si="7"/>
        <v>#REF!</v>
      </c>
    </row>
    <row r="74" spans="3:7" x14ac:dyDescent="0.25">
      <c r="C74" t="e">
        <f>Mappatura_processi!#REF!</f>
        <v>#REF!</v>
      </c>
      <c r="D74" t="e">
        <f t="shared" si="4"/>
        <v>#REF!</v>
      </c>
      <c r="E74" t="e">
        <f t="shared" si="5"/>
        <v>#REF!</v>
      </c>
      <c r="F74" t="e">
        <f t="shared" si="6"/>
        <v>#REF!</v>
      </c>
      <c r="G74" t="e">
        <f t="shared" si="7"/>
        <v>#REF!</v>
      </c>
    </row>
    <row r="75" spans="3:7" x14ac:dyDescent="0.25">
      <c r="C75" t="e">
        <f>Mappatura_processi!#REF!</f>
        <v>#REF!</v>
      </c>
      <c r="D75" t="e">
        <f t="shared" si="4"/>
        <v>#REF!</v>
      </c>
      <c r="E75" t="e">
        <f t="shared" si="5"/>
        <v>#REF!</v>
      </c>
      <c r="F75" t="e">
        <f t="shared" si="6"/>
        <v>#REF!</v>
      </c>
      <c r="G75" t="e">
        <f t="shared" si="7"/>
        <v>#REF!</v>
      </c>
    </row>
    <row r="76" spans="3:7" x14ac:dyDescent="0.25">
      <c r="C76" t="e">
        <f>Mappatura_processi!#REF!</f>
        <v>#REF!</v>
      </c>
      <c r="D76" t="e">
        <f t="shared" si="4"/>
        <v>#REF!</v>
      </c>
      <c r="E76" t="e">
        <f t="shared" si="5"/>
        <v>#REF!</v>
      </c>
      <c r="F76" t="e">
        <f t="shared" si="6"/>
        <v>#REF!</v>
      </c>
      <c r="G76" t="e">
        <f t="shared" si="7"/>
        <v>#REF!</v>
      </c>
    </row>
    <row r="77" spans="3:7" x14ac:dyDescent="0.25">
      <c r="C77" t="e">
        <f>Mappatura_processi!#REF!</f>
        <v>#REF!</v>
      </c>
      <c r="D77" t="e">
        <f t="shared" si="4"/>
        <v>#REF!</v>
      </c>
      <c r="E77" t="e">
        <f t="shared" si="5"/>
        <v>#REF!</v>
      </c>
      <c r="F77" t="e">
        <f t="shared" si="6"/>
        <v>#REF!</v>
      </c>
      <c r="G77" t="e">
        <f t="shared" si="7"/>
        <v>#REF!</v>
      </c>
    </row>
    <row r="78" spans="3:7" x14ac:dyDescent="0.25">
      <c r="C78" t="e">
        <f>Mappatura_processi!#REF!</f>
        <v>#REF!</v>
      </c>
      <c r="D78" t="e">
        <f t="shared" si="4"/>
        <v>#REF!</v>
      </c>
      <c r="E78" t="e">
        <f t="shared" si="5"/>
        <v>#REF!</v>
      </c>
      <c r="F78" t="e">
        <f t="shared" si="6"/>
        <v>#REF!</v>
      </c>
      <c r="G78" t="e">
        <f t="shared" si="7"/>
        <v>#REF!</v>
      </c>
    </row>
    <row r="79" spans="3:7" x14ac:dyDescent="0.25">
      <c r="C79" t="e">
        <f>Mappatura_processi!#REF!</f>
        <v>#REF!</v>
      </c>
      <c r="D79" t="e">
        <f t="shared" si="4"/>
        <v>#REF!</v>
      </c>
      <c r="E79" t="e">
        <f t="shared" si="5"/>
        <v>#REF!</v>
      </c>
      <c r="F79" t="e">
        <f t="shared" si="6"/>
        <v>#REF!</v>
      </c>
      <c r="G79" t="e">
        <f t="shared" si="7"/>
        <v>#REF!</v>
      </c>
    </row>
    <row r="80" spans="3:7" x14ac:dyDescent="0.25">
      <c r="C80" t="e">
        <f>Mappatura_processi!#REF!</f>
        <v>#REF!</v>
      </c>
      <c r="D80" t="e">
        <f t="shared" si="4"/>
        <v>#REF!</v>
      </c>
      <c r="E80" t="e">
        <f t="shared" si="5"/>
        <v>#REF!</v>
      </c>
      <c r="F80" t="e">
        <f t="shared" si="6"/>
        <v>#REF!</v>
      </c>
      <c r="G80" t="e">
        <f t="shared" si="7"/>
        <v>#REF!</v>
      </c>
    </row>
    <row r="81" spans="3:7" x14ac:dyDescent="0.25">
      <c r="C81" t="e">
        <f>Mappatura_processi!#REF!</f>
        <v>#REF!</v>
      </c>
      <c r="D81" t="e">
        <f t="shared" si="4"/>
        <v>#REF!</v>
      </c>
      <c r="E81" t="e">
        <f t="shared" si="5"/>
        <v>#REF!</v>
      </c>
      <c r="F81" t="e">
        <f t="shared" si="6"/>
        <v>#REF!</v>
      </c>
      <c r="G81" t="e">
        <f t="shared" si="7"/>
        <v>#REF!</v>
      </c>
    </row>
    <row r="82" spans="3:7" x14ac:dyDescent="0.25">
      <c r="C82" t="e">
        <f>Mappatura_processi!#REF!</f>
        <v>#REF!</v>
      </c>
      <c r="D82" t="e">
        <f t="shared" si="4"/>
        <v>#REF!</v>
      </c>
      <c r="E82" t="e">
        <f t="shared" si="5"/>
        <v>#REF!</v>
      </c>
      <c r="F82" t="e">
        <f t="shared" si="6"/>
        <v>#REF!</v>
      </c>
      <c r="G82" t="e">
        <f t="shared" si="7"/>
        <v>#REF!</v>
      </c>
    </row>
    <row r="83" spans="3:7" x14ac:dyDescent="0.25">
      <c r="C83" t="e">
        <f>Mappatura_processi!#REF!</f>
        <v>#REF!</v>
      </c>
      <c r="D83" t="e">
        <f t="shared" si="4"/>
        <v>#REF!</v>
      </c>
      <c r="E83" t="e">
        <f t="shared" si="5"/>
        <v>#REF!</v>
      </c>
      <c r="F83" t="e">
        <f t="shared" si="6"/>
        <v>#REF!</v>
      </c>
      <c r="G83" t="e">
        <f t="shared" si="7"/>
        <v>#REF!</v>
      </c>
    </row>
    <row r="84" spans="3:7" x14ac:dyDescent="0.25">
      <c r="C84" t="e">
        <f>Mappatura_processi!#REF!</f>
        <v>#REF!</v>
      </c>
      <c r="D84" t="e">
        <f t="shared" si="4"/>
        <v>#REF!</v>
      </c>
      <c r="E84" t="e">
        <f t="shared" si="5"/>
        <v>#REF!</v>
      </c>
      <c r="F84" t="e">
        <f t="shared" si="6"/>
        <v>#REF!</v>
      </c>
      <c r="G84" t="e">
        <f t="shared" si="7"/>
        <v>#REF!</v>
      </c>
    </row>
    <row r="85" spans="3:7" x14ac:dyDescent="0.25">
      <c r="C85" t="e">
        <f>Mappatura_processi!#REF!</f>
        <v>#REF!</v>
      </c>
      <c r="D85" t="e">
        <f t="shared" si="4"/>
        <v>#REF!</v>
      </c>
      <c r="E85" t="e">
        <f t="shared" si="5"/>
        <v>#REF!</v>
      </c>
      <c r="F85" t="e">
        <f t="shared" si="6"/>
        <v>#REF!</v>
      </c>
      <c r="G85" t="e">
        <f t="shared" si="7"/>
        <v>#REF!</v>
      </c>
    </row>
    <row r="86" spans="3:7" x14ac:dyDescent="0.25">
      <c r="C86" t="e">
        <f>Mappatura_processi!#REF!</f>
        <v>#REF!</v>
      </c>
      <c r="D86" t="e">
        <f t="shared" si="4"/>
        <v>#REF!</v>
      </c>
      <c r="E86" t="e">
        <f t="shared" si="5"/>
        <v>#REF!</v>
      </c>
      <c r="F86" t="e">
        <f t="shared" si="6"/>
        <v>#REF!</v>
      </c>
      <c r="G86" t="e">
        <f t="shared" si="7"/>
        <v>#REF!</v>
      </c>
    </row>
    <row r="87" spans="3:7" x14ac:dyDescent="0.25">
      <c r="C87" t="e">
        <f>Mappatura_processi!#REF!</f>
        <v>#REF!</v>
      </c>
      <c r="D87" t="e">
        <f t="shared" si="4"/>
        <v>#REF!</v>
      </c>
      <c r="E87" t="e">
        <f t="shared" si="5"/>
        <v>#REF!</v>
      </c>
      <c r="F87" t="e">
        <f t="shared" si="6"/>
        <v>#REF!</v>
      </c>
      <c r="G87" t="e">
        <f t="shared" si="7"/>
        <v>#REF!</v>
      </c>
    </row>
    <row r="88" spans="3:7" x14ac:dyDescent="0.25">
      <c r="C88" t="e">
        <f>Mappatura_processi!#REF!</f>
        <v>#REF!</v>
      </c>
      <c r="D88" t="e">
        <f t="shared" si="4"/>
        <v>#REF!</v>
      </c>
      <c r="E88" t="e">
        <f t="shared" si="5"/>
        <v>#REF!</v>
      </c>
      <c r="F88" t="e">
        <f t="shared" si="6"/>
        <v>#REF!</v>
      </c>
      <c r="G88" t="e">
        <f t="shared" si="7"/>
        <v>#REF!</v>
      </c>
    </row>
    <row r="89" spans="3:7" x14ac:dyDescent="0.25">
      <c r="C89" t="e">
        <f>Mappatura_processi!#REF!</f>
        <v>#REF!</v>
      </c>
      <c r="D89" t="e">
        <f t="shared" si="4"/>
        <v>#REF!</v>
      </c>
      <c r="E89" t="e">
        <f t="shared" si="5"/>
        <v>#REF!</v>
      </c>
      <c r="F89" t="e">
        <f t="shared" si="6"/>
        <v>#REF!</v>
      </c>
      <c r="G89" t="e">
        <f t="shared" si="7"/>
        <v>#REF!</v>
      </c>
    </row>
    <row r="90" spans="3:7" x14ac:dyDescent="0.25">
      <c r="C90" t="e">
        <f>Mappatura_processi!#REF!</f>
        <v>#REF!</v>
      </c>
      <c r="D90" t="e">
        <f t="shared" si="4"/>
        <v>#REF!</v>
      </c>
      <c r="E90" t="e">
        <f t="shared" si="5"/>
        <v>#REF!</v>
      </c>
      <c r="F90" t="e">
        <f t="shared" si="6"/>
        <v>#REF!</v>
      </c>
      <c r="G90" t="e">
        <f t="shared" si="7"/>
        <v>#REF!</v>
      </c>
    </row>
    <row r="91" spans="3:7" x14ac:dyDescent="0.25">
      <c r="C91" t="e">
        <f>Mappatura_processi!#REF!</f>
        <v>#REF!</v>
      </c>
      <c r="D91" t="e">
        <f t="shared" si="4"/>
        <v>#REF!</v>
      </c>
      <c r="E91" t="e">
        <f t="shared" si="5"/>
        <v>#REF!</v>
      </c>
      <c r="F91" t="e">
        <f t="shared" si="6"/>
        <v>#REF!</v>
      </c>
      <c r="G91" t="e">
        <f t="shared" si="7"/>
        <v>#REF!</v>
      </c>
    </row>
    <row r="92" spans="3:7" x14ac:dyDescent="0.25">
      <c r="C92" t="e">
        <f>Mappatura_processi!#REF!</f>
        <v>#REF!</v>
      </c>
      <c r="D92" t="e">
        <f t="shared" ref="D92:D123" si="8">IF(OR(C92 = "Media", C92="Alta",C92="Altissima"),"Altissimo","")</f>
        <v>#REF!</v>
      </c>
      <c r="E92" t="e">
        <f t="shared" ref="E92:E123" si="9">IF(C92="Bassa","Alto","")</f>
        <v>#REF!</v>
      </c>
      <c r="F92" t="e">
        <f t="shared" ref="F92:F123" si="10">IF(C92="Molto bassa","Medio","")</f>
        <v>#REF!</v>
      </c>
      <c r="G92" t="e">
        <f t="shared" ref="G92:G123" si="11">CONCATENATE(D92,E92,F92)</f>
        <v>#REF!</v>
      </c>
    </row>
    <row r="93" spans="3:7" x14ac:dyDescent="0.25">
      <c r="C93" t="e">
        <f>Mappatura_processi!#REF!</f>
        <v>#REF!</v>
      </c>
      <c r="D93" t="e">
        <f t="shared" si="8"/>
        <v>#REF!</v>
      </c>
      <c r="E93" t="e">
        <f t="shared" si="9"/>
        <v>#REF!</v>
      </c>
      <c r="F93" t="e">
        <f t="shared" si="10"/>
        <v>#REF!</v>
      </c>
      <c r="G93" t="e">
        <f t="shared" si="11"/>
        <v>#REF!</v>
      </c>
    </row>
    <row r="94" spans="3:7" x14ac:dyDescent="0.25">
      <c r="C94" t="e">
        <f>Mappatura_processi!#REF!</f>
        <v>#REF!</v>
      </c>
      <c r="D94" t="e">
        <f t="shared" si="8"/>
        <v>#REF!</v>
      </c>
      <c r="E94" t="e">
        <f t="shared" si="9"/>
        <v>#REF!</v>
      </c>
      <c r="F94" t="e">
        <f t="shared" si="10"/>
        <v>#REF!</v>
      </c>
      <c r="G94" t="e">
        <f t="shared" si="11"/>
        <v>#REF!</v>
      </c>
    </row>
    <row r="95" spans="3:7" x14ac:dyDescent="0.25">
      <c r="C95" t="e">
        <f>Mappatura_processi!#REF!</f>
        <v>#REF!</v>
      </c>
      <c r="D95" t="e">
        <f t="shared" si="8"/>
        <v>#REF!</v>
      </c>
      <c r="E95" t="e">
        <f t="shared" si="9"/>
        <v>#REF!</v>
      </c>
      <c r="F95" t="e">
        <f t="shared" si="10"/>
        <v>#REF!</v>
      </c>
      <c r="G95" t="e">
        <f t="shared" si="11"/>
        <v>#REF!</v>
      </c>
    </row>
    <row r="96" spans="3:7" x14ac:dyDescent="0.25">
      <c r="C96" t="e">
        <f>Mappatura_processi!#REF!</f>
        <v>#REF!</v>
      </c>
      <c r="D96" t="e">
        <f t="shared" si="8"/>
        <v>#REF!</v>
      </c>
      <c r="E96" t="e">
        <f t="shared" si="9"/>
        <v>#REF!</v>
      </c>
      <c r="F96" t="e">
        <f t="shared" si="10"/>
        <v>#REF!</v>
      </c>
      <c r="G96" t="e">
        <f t="shared" si="11"/>
        <v>#REF!</v>
      </c>
    </row>
    <row r="97" spans="3:7" x14ac:dyDescent="0.25">
      <c r="C97" t="e">
        <f>Mappatura_processi!#REF!</f>
        <v>#REF!</v>
      </c>
      <c r="D97" t="e">
        <f t="shared" si="8"/>
        <v>#REF!</v>
      </c>
      <c r="E97" t="e">
        <f t="shared" si="9"/>
        <v>#REF!</v>
      </c>
      <c r="F97" t="e">
        <f t="shared" si="10"/>
        <v>#REF!</v>
      </c>
      <c r="G97" t="e">
        <f t="shared" si="11"/>
        <v>#REF!</v>
      </c>
    </row>
    <row r="98" spans="3:7" x14ac:dyDescent="0.25">
      <c r="C98" t="e">
        <f>Mappatura_processi!#REF!</f>
        <v>#REF!</v>
      </c>
      <c r="D98" t="e">
        <f t="shared" si="8"/>
        <v>#REF!</v>
      </c>
      <c r="E98" t="e">
        <f t="shared" si="9"/>
        <v>#REF!</v>
      </c>
      <c r="F98" t="e">
        <f t="shared" si="10"/>
        <v>#REF!</v>
      </c>
      <c r="G98" t="e">
        <f t="shared" si="11"/>
        <v>#REF!</v>
      </c>
    </row>
    <row r="99" spans="3:7" x14ac:dyDescent="0.25">
      <c r="C99" t="e">
        <f>Mappatura_processi!#REF!</f>
        <v>#REF!</v>
      </c>
      <c r="D99" t="e">
        <f t="shared" si="8"/>
        <v>#REF!</v>
      </c>
      <c r="E99" t="e">
        <f t="shared" si="9"/>
        <v>#REF!</v>
      </c>
      <c r="F99" t="e">
        <f t="shared" si="10"/>
        <v>#REF!</v>
      </c>
      <c r="G99" t="e">
        <f t="shared" si="11"/>
        <v>#REF!</v>
      </c>
    </row>
    <row r="100" spans="3:7" x14ac:dyDescent="0.25">
      <c r="C100" t="e">
        <f>Mappatura_processi!#REF!</f>
        <v>#REF!</v>
      </c>
      <c r="D100" t="e">
        <f t="shared" si="8"/>
        <v>#REF!</v>
      </c>
      <c r="E100" t="e">
        <f t="shared" si="9"/>
        <v>#REF!</v>
      </c>
      <c r="F100" t="e">
        <f t="shared" si="10"/>
        <v>#REF!</v>
      </c>
      <c r="G100" t="e">
        <f t="shared" si="11"/>
        <v>#REF!</v>
      </c>
    </row>
    <row r="101" spans="3:7" x14ac:dyDescent="0.25">
      <c r="C101" t="e">
        <f>Mappatura_processi!#REF!</f>
        <v>#REF!</v>
      </c>
      <c r="D101" t="e">
        <f t="shared" si="8"/>
        <v>#REF!</v>
      </c>
      <c r="E101" t="e">
        <f t="shared" si="9"/>
        <v>#REF!</v>
      </c>
      <c r="F101" t="e">
        <f t="shared" si="10"/>
        <v>#REF!</v>
      </c>
      <c r="G101" t="e">
        <f t="shared" si="11"/>
        <v>#REF!</v>
      </c>
    </row>
    <row r="102" spans="3:7" x14ac:dyDescent="0.25">
      <c r="C102" t="e">
        <f>Mappatura_processi!#REF!</f>
        <v>#REF!</v>
      </c>
      <c r="D102" t="e">
        <f t="shared" si="8"/>
        <v>#REF!</v>
      </c>
      <c r="E102" t="e">
        <f t="shared" si="9"/>
        <v>#REF!</v>
      </c>
      <c r="F102" t="e">
        <f t="shared" si="10"/>
        <v>#REF!</v>
      </c>
      <c r="G102" t="e">
        <f t="shared" si="11"/>
        <v>#REF!</v>
      </c>
    </row>
    <row r="103" spans="3:7" x14ac:dyDescent="0.25">
      <c r="C103" t="e">
        <f>Mappatura_processi!#REF!</f>
        <v>#REF!</v>
      </c>
      <c r="D103" t="e">
        <f t="shared" si="8"/>
        <v>#REF!</v>
      </c>
      <c r="E103" t="e">
        <f t="shared" si="9"/>
        <v>#REF!</v>
      </c>
      <c r="F103" t="e">
        <f t="shared" si="10"/>
        <v>#REF!</v>
      </c>
      <c r="G103" t="e">
        <f t="shared" si="11"/>
        <v>#REF!</v>
      </c>
    </row>
    <row r="104" spans="3:7" x14ac:dyDescent="0.25">
      <c r="C104" t="e">
        <f>Mappatura_processi!#REF!</f>
        <v>#REF!</v>
      </c>
      <c r="D104" t="e">
        <f t="shared" si="8"/>
        <v>#REF!</v>
      </c>
      <c r="E104" t="e">
        <f t="shared" si="9"/>
        <v>#REF!</v>
      </c>
      <c r="F104" t="e">
        <f t="shared" si="10"/>
        <v>#REF!</v>
      </c>
      <c r="G104" t="e">
        <f t="shared" si="11"/>
        <v>#REF!</v>
      </c>
    </row>
    <row r="105" spans="3:7" x14ac:dyDescent="0.25">
      <c r="C105" t="e">
        <f>Mappatura_processi!#REF!</f>
        <v>#REF!</v>
      </c>
      <c r="D105" t="e">
        <f t="shared" si="8"/>
        <v>#REF!</v>
      </c>
      <c r="E105" t="e">
        <f t="shared" si="9"/>
        <v>#REF!</v>
      </c>
      <c r="F105" t="e">
        <f t="shared" si="10"/>
        <v>#REF!</v>
      </c>
      <c r="G105" t="e">
        <f t="shared" si="11"/>
        <v>#REF!</v>
      </c>
    </row>
    <row r="106" spans="3:7" x14ac:dyDescent="0.25">
      <c r="C106" t="e">
        <f>Mappatura_processi!#REF!</f>
        <v>#REF!</v>
      </c>
      <c r="D106" t="e">
        <f t="shared" si="8"/>
        <v>#REF!</v>
      </c>
      <c r="E106" t="e">
        <f t="shared" si="9"/>
        <v>#REF!</v>
      </c>
      <c r="F106" t="e">
        <f t="shared" si="10"/>
        <v>#REF!</v>
      </c>
      <c r="G106" t="e">
        <f t="shared" si="11"/>
        <v>#REF!</v>
      </c>
    </row>
    <row r="107" spans="3:7" x14ac:dyDescent="0.25">
      <c r="C107" t="e">
        <f>Mappatura_processi!#REF!</f>
        <v>#REF!</v>
      </c>
      <c r="D107" t="e">
        <f t="shared" si="8"/>
        <v>#REF!</v>
      </c>
      <c r="E107" t="e">
        <f t="shared" si="9"/>
        <v>#REF!</v>
      </c>
      <c r="F107" t="e">
        <f t="shared" si="10"/>
        <v>#REF!</v>
      </c>
      <c r="G107" t="e">
        <f t="shared" si="11"/>
        <v>#REF!</v>
      </c>
    </row>
    <row r="108" spans="3:7" x14ac:dyDescent="0.25">
      <c r="C108" t="e">
        <f>Mappatura_processi!#REF!</f>
        <v>#REF!</v>
      </c>
      <c r="D108" t="e">
        <f t="shared" si="8"/>
        <v>#REF!</v>
      </c>
      <c r="E108" t="e">
        <f t="shared" si="9"/>
        <v>#REF!</v>
      </c>
      <c r="F108" t="e">
        <f t="shared" si="10"/>
        <v>#REF!</v>
      </c>
      <c r="G108" t="e">
        <f t="shared" si="11"/>
        <v>#REF!</v>
      </c>
    </row>
    <row r="109" spans="3:7" x14ac:dyDescent="0.25">
      <c r="C109" t="e">
        <f>Mappatura_processi!#REF!</f>
        <v>#REF!</v>
      </c>
      <c r="D109" t="e">
        <f t="shared" si="8"/>
        <v>#REF!</v>
      </c>
      <c r="E109" t="e">
        <f t="shared" si="9"/>
        <v>#REF!</v>
      </c>
      <c r="F109" t="e">
        <f t="shared" si="10"/>
        <v>#REF!</v>
      </c>
      <c r="G109" t="e">
        <f t="shared" si="11"/>
        <v>#REF!</v>
      </c>
    </row>
    <row r="110" spans="3:7" x14ac:dyDescent="0.25">
      <c r="C110" t="e">
        <f>Mappatura_processi!#REF!</f>
        <v>#REF!</v>
      </c>
      <c r="D110" t="e">
        <f t="shared" si="8"/>
        <v>#REF!</v>
      </c>
      <c r="E110" t="e">
        <f t="shared" si="9"/>
        <v>#REF!</v>
      </c>
      <c r="F110" t="e">
        <f t="shared" si="10"/>
        <v>#REF!</v>
      </c>
      <c r="G110" t="e">
        <f t="shared" si="11"/>
        <v>#REF!</v>
      </c>
    </row>
    <row r="111" spans="3:7" x14ac:dyDescent="0.25">
      <c r="C111" t="e">
        <f>Mappatura_processi!#REF!</f>
        <v>#REF!</v>
      </c>
      <c r="D111" t="e">
        <f t="shared" si="8"/>
        <v>#REF!</v>
      </c>
      <c r="E111" t="e">
        <f t="shared" si="9"/>
        <v>#REF!</v>
      </c>
      <c r="F111" t="e">
        <f t="shared" si="10"/>
        <v>#REF!</v>
      </c>
      <c r="G111" t="e">
        <f t="shared" si="11"/>
        <v>#REF!</v>
      </c>
    </row>
    <row r="112" spans="3:7" x14ac:dyDescent="0.25">
      <c r="C112" t="e">
        <f>Mappatura_processi!#REF!</f>
        <v>#REF!</v>
      </c>
      <c r="D112" t="e">
        <f t="shared" si="8"/>
        <v>#REF!</v>
      </c>
      <c r="E112" t="e">
        <f t="shared" si="9"/>
        <v>#REF!</v>
      </c>
      <c r="F112" t="e">
        <f t="shared" si="10"/>
        <v>#REF!</v>
      </c>
      <c r="G112" t="e">
        <f t="shared" si="11"/>
        <v>#REF!</v>
      </c>
    </row>
    <row r="113" spans="3:7" x14ac:dyDescent="0.25">
      <c r="C113" t="e">
        <f>Mappatura_processi!#REF!</f>
        <v>#REF!</v>
      </c>
      <c r="D113" t="e">
        <f t="shared" si="8"/>
        <v>#REF!</v>
      </c>
      <c r="E113" t="e">
        <f t="shared" si="9"/>
        <v>#REF!</v>
      </c>
      <c r="F113" t="e">
        <f t="shared" si="10"/>
        <v>#REF!</v>
      </c>
      <c r="G113" t="e">
        <f t="shared" si="11"/>
        <v>#REF!</v>
      </c>
    </row>
    <row r="114" spans="3:7" x14ac:dyDescent="0.25">
      <c r="C114" t="e">
        <f>Mappatura_processi!#REF!</f>
        <v>#REF!</v>
      </c>
      <c r="D114" t="e">
        <f t="shared" si="8"/>
        <v>#REF!</v>
      </c>
      <c r="E114" t="e">
        <f t="shared" si="9"/>
        <v>#REF!</v>
      </c>
      <c r="F114" t="e">
        <f t="shared" si="10"/>
        <v>#REF!</v>
      </c>
      <c r="G114" t="e">
        <f t="shared" si="11"/>
        <v>#REF!</v>
      </c>
    </row>
    <row r="115" spans="3:7" x14ac:dyDescent="0.25">
      <c r="C115" t="e">
        <f>Mappatura_processi!#REF!</f>
        <v>#REF!</v>
      </c>
      <c r="D115" t="e">
        <f t="shared" si="8"/>
        <v>#REF!</v>
      </c>
      <c r="E115" t="e">
        <f t="shared" si="9"/>
        <v>#REF!</v>
      </c>
      <c r="F115" t="e">
        <f t="shared" si="10"/>
        <v>#REF!</v>
      </c>
      <c r="G115" t="e">
        <f t="shared" si="11"/>
        <v>#REF!</v>
      </c>
    </row>
    <row r="116" spans="3:7" x14ac:dyDescent="0.25">
      <c r="C116" t="e">
        <f>Mappatura_processi!#REF!</f>
        <v>#REF!</v>
      </c>
      <c r="D116" t="e">
        <f t="shared" si="8"/>
        <v>#REF!</v>
      </c>
      <c r="E116" t="e">
        <f t="shared" si="9"/>
        <v>#REF!</v>
      </c>
      <c r="F116" t="e">
        <f t="shared" si="10"/>
        <v>#REF!</v>
      </c>
      <c r="G116" t="e">
        <f t="shared" si="11"/>
        <v>#REF!</v>
      </c>
    </row>
    <row r="117" spans="3:7" x14ac:dyDescent="0.25">
      <c r="C117" t="e">
        <f>Mappatura_processi!#REF!</f>
        <v>#REF!</v>
      </c>
      <c r="D117" t="e">
        <f t="shared" si="8"/>
        <v>#REF!</v>
      </c>
      <c r="E117" t="e">
        <f t="shared" si="9"/>
        <v>#REF!</v>
      </c>
      <c r="F117" t="e">
        <f t="shared" si="10"/>
        <v>#REF!</v>
      </c>
      <c r="G117" t="e">
        <f t="shared" si="11"/>
        <v>#REF!</v>
      </c>
    </row>
    <row r="118" spans="3:7" x14ac:dyDescent="0.25">
      <c r="C118" t="e">
        <f>Mappatura_processi!#REF!</f>
        <v>#REF!</v>
      </c>
      <c r="D118" t="e">
        <f t="shared" si="8"/>
        <v>#REF!</v>
      </c>
      <c r="E118" t="e">
        <f t="shared" si="9"/>
        <v>#REF!</v>
      </c>
      <c r="F118" t="e">
        <f t="shared" si="10"/>
        <v>#REF!</v>
      </c>
      <c r="G118" t="e">
        <f t="shared" si="11"/>
        <v>#REF!</v>
      </c>
    </row>
    <row r="119" spans="3:7" x14ac:dyDescent="0.25">
      <c r="C119" t="e">
        <f>Mappatura_processi!#REF!</f>
        <v>#REF!</v>
      </c>
      <c r="D119" t="e">
        <f t="shared" si="8"/>
        <v>#REF!</v>
      </c>
      <c r="E119" t="e">
        <f t="shared" si="9"/>
        <v>#REF!</v>
      </c>
      <c r="F119" t="e">
        <f t="shared" si="10"/>
        <v>#REF!</v>
      </c>
      <c r="G119" t="e">
        <f t="shared" si="11"/>
        <v>#REF!</v>
      </c>
    </row>
    <row r="120" spans="3:7" x14ac:dyDescent="0.25">
      <c r="C120" t="e">
        <f>Mappatura_processi!#REF!</f>
        <v>#REF!</v>
      </c>
      <c r="D120" t="e">
        <f t="shared" si="8"/>
        <v>#REF!</v>
      </c>
      <c r="E120" t="e">
        <f t="shared" si="9"/>
        <v>#REF!</v>
      </c>
      <c r="F120" t="e">
        <f t="shared" si="10"/>
        <v>#REF!</v>
      </c>
      <c r="G120" t="e">
        <f t="shared" si="11"/>
        <v>#REF!</v>
      </c>
    </row>
    <row r="121" spans="3:7" x14ac:dyDescent="0.25">
      <c r="C121" t="e">
        <f>Mappatura_processi!#REF!</f>
        <v>#REF!</v>
      </c>
      <c r="D121" t="e">
        <f t="shared" si="8"/>
        <v>#REF!</v>
      </c>
      <c r="E121" t="e">
        <f t="shared" si="9"/>
        <v>#REF!</v>
      </c>
      <c r="F121" t="e">
        <f t="shared" si="10"/>
        <v>#REF!</v>
      </c>
      <c r="G121" t="e">
        <f t="shared" si="11"/>
        <v>#REF!</v>
      </c>
    </row>
    <row r="122" spans="3:7" x14ac:dyDescent="0.25">
      <c r="C122" t="e">
        <f>Mappatura_processi!#REF!</f>
        <v>#REF!</v>
      </c>
      <c r="D122" t="e">
        <f t="shared" si="8"/>
        <v>#REF!</v>
      </c>
      <c r="E122" t="e">
        <f t="shared" si="9"/>
        <v>#REF!</v>
      </c>
      <c r="F122" t="e">
        <f t="shared" si="10"/>
        <v>#REF!</v>
      </c>
      <c r="G122" t="e">
        <f t="shared" si="11"/>
        <v>#REF!</v>
      </c>
    </row>
    <row r="123" spans="3:7" x14ac:dyDescent="0.25">
      <c r="C123" t="e">
        <f>Mappatura_processi!#REF!</f>
        <v>#REF!</v>
      </c>
      <c r="D123" t="e">
        <f t="shared" si="8"/>
        <v>#REF!</v>
      </c>
      <c r="E123" t="e">
        <f t="shared" si="9"/>
        <v>#REF!</v>
      </c>
      <c r="F123" t="e">
        <f t="shared" si="10"/>
        <v>#REF!</v>
      </c>
      <c r="G123" t="e">
        <f t="shared" si="11"/>
        <v>#REF!</v>
      </c>
    </row>
    <row r="124" spans="3:7" x14ac:dyDescent="0.25">
      <c r="C124" t="e">
        <f>Mappatura_processi!#REF!</f>
        <v>#REF!</v>
      </c>
      <c r="D124" t="e">
        <f t="shared" ref="D124:D130" si="12">IF(OR(C124 = "Media", C124="Alta",C124="Altissima"),"Altissimo","")</f>
        <v>#REF!</v>
      </c>
      <c r="E124" t="e">
        <f t="shared" ref="E124:E130" si="13">IF(C124="Bassa","Alto","")</f>
        <v>#REF!</v>
      </c>
      <c r="F124" t="e">
        <f t="shared" ref="F124:F130" si="14">IF(C124="Molto bassa","Medio","")</f>
        <v>#REF!</v>
      </c>
      <c r="G124" t="e">
        <f t="shared" ref="G124:G130" si="15">CONCATENATE(D124,E124,F124)</f>
        <v>#REF!</v>
      </c>
    </row>
    <row r="125" spans="3:7" x14ac:dyDescent="0.25">
      <c r="C125" t="e">
        <f>Mappatura_processi!#REF!</f>
        <v>#REF!</v>
      </c>
      <c r="D125" t="e">
        <f t="shared" si="12"/>
        <v>#REF!</v>
      </c>
      <c r="E125" t="e">
        <f t="shared" si="13"/>
        <v>#REF!</v>
      </c>
      <c r="F125" t="e">
        <f t="shared" si="14"/>
        <v>#REF!</v>
      </c>
      <c r="G125" t="e">
        <f t="shared" si="15"/>
        <v>#REF!</v>
      </c>
    </row>
    <row r="126" spans="3:7" x14ac:dyDescent="0.25">
      <c r="C126" t="e">
        <f>Mappatura_processi!#REF!</f>
        <v>#REF!</v>
      </c>
      <c r="D126" t="e">
        <f t="shared" si="12"/>
        <v>#REF!</v>
      </c>
      <c r="E126" t="e">
        <f t="shared" si="13"/>
        <v>#REF!</v>
      </c>
      <c r="F126" t="e">
        <f t="shared" si="14"/>
        <v>#REF!</v>
      </c>
      <c r="G126" t="e">
        <f t="shared" si="15"/>
        <v>#REF!</v>
      </c>
    </row>
    <row r="127" spans="3:7" x14ac:dyDescent="0.25">
      <c r="C127" t="e">
        <f>Mappatura_processi!#REF!</f>
        <v>#REF!</v>
      </c>
      <c r="D127" t="e">
        <f t="shared" si="12"/>
        <v>#REF!</v>
      </c>
      <c r="E127" t="e">
        <f t="shared" si="13"/>
        <v>#REF!</v>
      </c>
      <c r="F127" t="e">
        <f t="shared" si="14"/>
        <v>#REF!</v>
      </c>
      <c r="G127" t="e">
        <f t="shared" si="15"/>
        <v>#REF!</v>
      </c>
    </row>
    <row r="128" spans="3:7" x14ac:dyDescent="0.25">
      <c r="C128" t="e">
        <f>Mappatura_processi!#REF!</f>
        <v>#REF!</v>
      </c>
      <c r="D128" t="e">
        <f t="shared" si="12"/>
        <v>#REF!</v>
      </c>
      <c r="E128" t="e">
        <f t="shared" si="13"/>
        <v>#REF!</v>
      </c>
      <c r="F128" t="e">
        <f t="shared" si="14"/>
        <v>#REF!</v>
      </c>
      <c r="G128" t="e">
        <f t="shared" si="15"/>
        <v>#REF!</v>
      </c>
    </row>
    <row r="129" spans="3:7" x14ac:dyDescent="0.25">
      <c r="C129" t="e">
        <f>Mappatura_processi!#REF!</f>
        <v>#REF!</v>
      </c>
      <c r="D129" t="e">
        <f t="shared" si="12"/>
        <v>#REF!</v>
      </c>
      <c r="E129" t="e">
        <f t="shared" si="13"/>
        <v>#REF!</v>
      </c>
      <c r="F129" t="e">
        <f t="shared" si="14"/>
        <v>#REF!</v>
      </c>
      <c r="G129" t="e">
        <f t="shared" si="15"/>
        <v>#REF!</v>
      </c>
    </row>
    <row r="130" spans="3:7" x14ac:dyDescent="0.25">
      <c r="C130" t="e">
        <f>Mappatura_processi!#REF!</f>
        <v>#REF!</v>
      </c>
      <c r="D130" t="e">
        <f t="shared" si="12"/>
        <v>#REF!</v>
      </c>
      <c r="E130" t="e">
        <f t="shared" si="13"/>
        <v>#REF!</v>
      </c>
      <c r="F130" t="e">
        <f t="shared" si="14"/>
        <v>#REF!</v>
      </c>
      <c r="G130" t="e">
        <f t="shared" si="15"/>
        <v>#REF!</v>
      </c>
    </row>
  </sheetData>
  <mergeCells count="1">
    <mergeCell ref="C10:D10"/>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7</vt:i4>
      </vt:variant>
    </vt:vector>
  </HeadingPairs>
  <TitlesOfParts>
    <vt:vector size="12" baseType="lpstr">
      <vt:lpstr>Sezione_generale</vt:lpstr>
      <vt:lpstr>Sezione_generale_old</vt:lpstr>
      <vt:lpstr>Mappatura_processi</vt:lpstr>
      <vt:lpstr>competenze</vt:lpstr>
      <vt:lpstr>Parametri</vt:lpstr>
      <vt:lpstr>Altissimo</vt:lpstr>
      <vt:lpstr>Alto</vt:lpstr>
      <vt:lpstr>competenze!Area_stampa</vt:lpstr>
      <vt:lpstr>Mappatura_processi!Area_stampa</vt:lpstr>
      <vt:lpstr>Medio</vt:lpstr>
      <vt:lpstr>soggetti</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Gambellini Claudia</cp:lastModifiedBy>
  <cp:lastPrinted>2019-02-04T10:34:35Z</cp:lastPrinted>
  <dcterms:created xsi:type="dcterms:W3CDTF">2014-07-11T10:05:14Z</dcterms:created>
  <dcterms:modified xsi:type="dcterms:W3CDTF">2025-01-16T11:15:38Z</dcterms:modified>
</cp:coreProperties>
</file>