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10" windowHeight="0" tabRatio="640" activeTab="8"/>
  </bookViews>
  <sheets>
    <sheet name="Istruzioni per la compilazione" sheetId="25" r:id="rId1"/>
    <sheet name="Anagrafica immobili" sheetId="23" r:id="rId2"/>
    <sheet name="PUL_AB" sheetId="27" r:id="rId3"/>
    <sheet name="sistema informativo" sheetId="18" r:id="rId4"/>
    <sheet name="PRP_AB" sheetId="21" r:id="rId5"/>
    <sheet name="DIS_AB " sheetId="26" r:id="rId6"/>
    <sheet name="DISINF- STRAO_AB" sheetId="19" r:id="rId7"/>
    <sheet name="POR_AB" sheetId="22" r:id="rId8"/>
    <sheet name="FAC_AB" sheetId="28" r:id="rId9"/>
    <sheet name="Riepilogo Canoni" sheetId="16" state="hidden" r:id="rId10"/>
  </sheets>
  <externalReferences>
    <externalReference r:id="rId11"/>
  </externalReferences>
  <definedNames>
    <definedName name="_Toc518481871" localSheetId="1">'Anagrafica immobili'!$B$3</definedName>
    <definedName name="_Toc518481871" localSheetId="5">'DIS_AB '!$B$3</definedName>
    <definedName name="_Toc518481871" localSheetId="6">'DISINF- STRAO_AB'!$B$3</definedName>
    <definedName name="_Toc518481871" localSheetId="8">FAC_AB!$B$3</definedName>
    <definedName name="_Toc518481871" localSheetId="7">POR_AB!$B$3</definedName>
    <definedName name="_Toc518481871" localSheetId="4">PRP_AB!$B$3</definedName>
    <definedName name="_Toc518481871" localSheetId="2">PUL_AB!$B$3</definedName>
    <definedName name="_Toc518481871" localSheetId="3">'sistema informativo'!$B$3</definedName>
    <definedName name="base_asta" localSheetId="5">#REF!</definedName>
    <definedName name="base_asta" localSheetId="8">#REF!</definedName>
    <definedName name="base_asta" localSheetId="2">#REF!</definedName>
    <definedName name="base_asta">#REF!</definedName>
    <definedName name="CANMESE" localSheetId="5">#REF!</definedName>
    <definedName name="CANMESE" localSheetId="8">#REF!</definedName>
    <definedName name="CANMESE" localSheetId="2">#REF!</definedName>
    <definedName name="CANMESE">#REF!</definedName>
    <definedName name="canonemese" localSheetId="5">#REF!</definedName>
    <definedName name="canonemese" localSheetId="8">#REF!</definedName>
    <definedName name="canonemese" localSheetId="2">#REF!</definedName>
    <definedName name="canonemese">#REF!</definedName>
    <definedName name="COM" localSheetId="5">#REF!</definedName>
    <definedName name="COM" localSheetId="8">#REF!</definedName>
    <definedName name="COM" localSheetId="2">#REF!</definedName>
    <definedName name="COM">#REF!</definedName>
    <definedName name="comun" localSheetId="5">#REF!</definedName>
    <definedName name="comun" localSheetId="8">#REF!</definedName>
    <definedName name="comun" localSheetId="2">#REF!</definedName>
    <definedName name="comun">#REF!</definedName>
    <definedName name="Comuni" localSheetId="5">#REF!</definedName>
    <definedName name="Comuni" localSheetId="8">#REF!</definedName>
    <definedName name="Comuni" localSheetId="2">#REF!</definedName>
    <definedName name="Comuni">#REF!</definedName>
    <definedName name="mq_gg" localSheetId="5">#REF!</definedName>
    <definedName name="mq_gg" localSheetId="8">#REF!</definedName>
    <definedName name="mq_gg" localSheetId="2">#REF!</definedName>
    <definedName name="mq_gg">#REF!</definedName>
    <definedName name="ore_lu_ve" localSheetId="5">#REF!</definedName>
    <definedName name="ore_lu_ve" localSheetId="8">#REF!</definedName>
    <definedName name="ore_lu_ve" localSheetId="2">#REF!</definedName>
    <definedName name="ore_lu_ve">#REF!</definedName>
    <definedName name="oremese" localSheetId="5">#REF!</definedName>
    <definedName name="oremese" localSheetId="8">#REF!</definedName>
    <definedName name="oremese" localSheetId="2">#REF!</definedName>
    <definedName name="oremese">#REF!</definedName>
    <definedName name="Print_Area_0" localSheetId="5">#REF!</definedName>
    <definedName name="Print_Area_0" localSheetId="8">#REF!</definedName>
    <definedName name="Print_Area_0" localSheetId="2">#REF!</definedName>
    <definedName name="Print_Area_0">#REF!</definedName>
    <definedName name="Print_Area_1" localSheetId="5">#REF!</definedName>
    <definedName name="Print_Area_1" localSheetId="8">#REF!</definedName>
    <definedName name="Print_Area_1" localSheetId="2">#REF!</definedName>
    <definedName name="Print_Area_1">#REF!</definedName>
    <definedName name="Print_Area_2" localSheetId="5">#REF!</definedName>
    <definedName name="Print_Area_2" localSheetId="8">#REF!</definedName>
    <definedName name="Print_Area_2" localSheetId="2">#REF!</definedName>
    <definedName name="Print_Area_2">#REF!</definedName>
    <definedName name="Print_Area_4" localSheetId="5">#REF!</definedName>
    <definedName name="Print_Area_4" localSheetId="8">#REF!</definedName>
    <definedName name="Print_Area_4" localSheetId="2">#REF!</definedName>
    <definedName name="Print_Area_4">#REF!</definedName>
    <definedName name="Print_Area_5" localSheetId="5">#REF!</definedName>
    <definedName name="Print_Area_5" localSheetId="8">#REF!</definedName>
    <definedName name="Print_Area_5" localSheetId="2">#REF!</definedName>
    <definedName name="Print_Area_5">#REF!</definedName>
    <definedName name="Print_Area_6" localSheetId="5">#REF!</definedName>
    <definedName name="Print_Area_6" localSheetId="8">#REF!</definedName>
    <definedName name="Print_Area_6" localSheetId="2">#REF!</definedName>
    <definedName name="Print_Area_6">#REF!</definedName>
    <definedName name="Print_Area_7" localSheetId="5">#REF!</definedName>
    <definedName name="Print_Area_7" localSheetId="8">#REF!</definedName>
    <definedName name="Print_Area_7" localSheetId="2">#REF!</definedName>
    <definedName name="Print_Area_7">#REF!</definedName>
    <definedName name="Print_Area_8" localSheetId="5">#REF!</definedName>
    <definedName name="Print_Area_8" localSheetId="8">#REF!</definedName>
    <definedName name="Print_Area_8" localSheetId="2">#REF!</definedName>
    <definedName name="Print_Area_8">#REF!</definedName>
    <definedName name="tipo">[1]Foglio1!$D$1:$D$4</definedName>
    <definedName name="Tot._mq" localSheetId="5">#REF!</definedName>
    <definedName name="Tot._mq" localSheetId="8">#REF!</definedName>
    <definedName name="Tot._mq" localSheetId="2">#REF!</definedName>
    <definedName name="Tot._mq">#REF!</definedName>
    <definedName name="Tot_mq" localSheetId="5">#REF!</definedName>
    <definedName name="Tot_mq" localSheetId="8">#REF!</definedName>
    <definedName name="Tot_mq" localSheetId="2">#REF!</definedName>
    <definedName name="Tot_mq">#REF!</definedName>
  </definedNames>
  <calcPr calcId="162913"/>
</workbook>
</file>

<file path=xl/calcChain.xml><?xml version="1.0" encoding="utf-8"?>
<calcChain xmlns="http://schemas.openxmlformats.org/spreadsheetml/2006/main">
  <c r="G8" i="22" l="1"/>
  <c r="G7" i="28"/>
  <c r="F7" i="28"/>
  <c r="H7" i="28"/>
  <c r="M7" i="18" l="1"/>
  <c r="M7" i="27"/>
  <c r="M9" i="27" l="1"/>
  <c r="L9" i="27"/>
  <c r="K9" i="27"/>
  <c r="J9" i="27"/>
  <c r="I9" i="27"/>
  <c r="H9" i="27"/>
  <c r="G9" i="27"/>
  <c r="F9" i="27"/>
  <c r="E9" i="27"/>
  <c r="D9" i="27"/>
  <c r="M8" i="27"/>
  <c r="J8" i="19" l="1"/>
  <c r="F10" i="26"/>
  <c r="C7" i="26"/>
  <c r="C9" i="26" s="1"/>
  <c r="C10" i="26" l="1"/>
  <c r="J10" i="19"/>
  <c r="F9" i="26"/>
  <c r="D9" i="18"/>
  <c r="H6" i="22" l="1"/>
  <c r="C8" i="21"/>
  <c r="C21" i="23"/>
  <c r="H8" i="22" l="1"/>
  <c r="F8" i="22"/>
  <c r="F8" i="21"/>
  <c r="G8" i="21"/>
  <c r="E8" i="21"/>
  <c r="F9" i="18" l="1"/>
  <c r="G9" i="18"/>
  <c r="H9" i="18"/>
  <c r="I9" i="18"/>
  <c r="J9" i="18"/>
  <c r="K9" i="18"/>
  <c r="L9" i="18"/>
  <c r="E7" i="26" s="1"/>
  <c r="E9" i="18"/>
  <c r="M8" i="18"/>
  <c r="E10" i="26" l="1"/>
  <c r="E9" i="26"/>
  <c r="M9" i="18"/>
  <c r="D7" i="26" s="1"/>
  <c r="D10" i="26" l="1"/>
  <c r="D9" i="26"/>
</calcChain>
</file>

<file path=xl/sharedStrings.xml><?xml version="1.0" encoding="utf-8"?>
<sst xmlns="http://schemas.openxmlformats.org/spreadsheetml/2006/main" count="213" uniqueCount="116">
  <si>
    <t>Area tipo 7 - Cucine</t>
  </si>
  <si>
    <t>Totale</t>
  </si>
  <si>
    <t>Giorni a settimana</t>
  </si>
  <si>
    <r>
      <t>Servizio di Pulizia - Attività Integrative (C</t>
    </r>
    <r>
      <rPr>
        <vertAlign val="subscript"/>
        <sz val="11"/>
        <color theme="1"/>
        <rFont val="Calibri"/>
        <family val="2"/>
        <scheme val="minor"/>
      </rPr>
      <t>AI</t>
    </r>
    <r>
      <rPr>
        <sz val="11"/>
        <color theme="1"/>
        <rFont val="Calibri"/>
        <family val="2"/>
        <scheme val="minor"/>
      </rPr>
      <t>) + Aggiuntive (C</t>
    </r>
    <r>
      <rPr>
        <vertAlign val="subscript"/>
        <sz val="11"/>
        <color theme="1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>) - Canone presunto</t>
    </r>
  </si>
  <si>
    <t>Servizio di pulizia - Attività a richiesta - Extra canone presunto</t>
  </si>
  <si>
    <t>Servizio di pulizia - Attività integrative più aggiuntive più a richiesta - Extra-canone presunto</t>
  </si>
  <si>
    <t>Servizio di disinfestazione - Attività straordinarie - Extra canone presunto</t>
  </si>
  <si>
    <r>
      <t>Servizio di pulizia - - Attività Ordinarie - Canone presunto  (C</t>
    </r>
    <r>
      <rPr>
        <vertAlign val="subscript"/>
        <sz val="11"/>
        <color theme="1"/>
        <rFont val="Calibri"/>
        <family val="2"/>
        <scheme val="minor"/>
      </rPr>
      <t>AO</t>
    </r>
    <r>
      <rPr>
        <sz val="11"/>
        <color theme="1"/>
        <rFont val="Calibri"/>
        <family val="2"/>
        <scheme val="minor"/>
      </rPr>
      <t>)</t>
    </r>
  </si>
  <si>
    <r>
      <t>Servizio di disinfestazione - Attività ordinarie - Canone presunto (C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</si>
  <si>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t>Servizio di raccolta e smaltimento rifiuti speciali - Attività  straordinarie - Canone presunto</t>
  </si>
  <si>
    <r>
      <t>Servizio di raccolta e smaltimento rifiuti speciali - Attività ordinarie - Canone presunto (C</t>
    </r>
    <r>
      <rPr>
        <vertAlign val="subscript"/>
        <sz val="11"/>
        <color theme="1"/>
        <rFont val="Calibri"/>
        <family val="2"/>
        <scheme val="minor"/>
      </rPr>
      <t>RR</t>
    </r>
    <r>
      <rPr>
        <sz val="11"/>
        <color theme="1"/>
        <rFont val="Calibri"/>
        <family val="2"/>
        <scheme val="minor"/>
      </rPr>
      <t>)</t>
    </r>
  </si>
  <si>
    <t>Servizio</t>
  </si>
  <si>
    <t>mq sup. netta da trattare</t>
  </si>
  <si>
    <t>NOME IMMOBILE</t>
  </si>
  <si>
    <t>INDIRIZZO</t>
  </si>
  <si>
    <t>COMUNE</t>
  </si>
  <si>
    <t>PROVINCIA</t>
  </si>
  <si>
    <t>REGIONE</t>
  </si>
  <si>
    <t>FREQUENZA (gg/sett)</t>
  </si>
  <si>
    <t xml:space="preserve">Area tipo 2 -Spazi Connettivi </t>
  </si>
  <si>
    <t>Area tipo 3 - Servizi Igienici</t>
  </si>
  <si>
    <t>Area tipo 4 - Aree Tecniche</t>
  </si>
  <si>
    <t>Area tipo 5 - Aree Polifunzionali</t>
  </si>
  <si>
    <t xml:space="preserve">Area tipo 14 - Biblioteche e Sale di lettura </t>
  </si>
  <si>
    <t>Metri quadrati totali immobile</t>
  </si>
  <si>
    <t>Derattizzazione</t>
  </si>
  <si>
    <t xml:space="preserve">Area tipo 15 - Aree Esterne </t>
  </si>
  <si>
    <t>…..</t>
  </si>
  <si>
    <t>Disinfestazione da insetti striscianti ed altri artropodi – Aree interne</t>
  </si>
  <si>
    <t>Disinfestazione da insetti striscianti ed altri artropodi – Aree esterne</t>
  </si>
  <si>
    <t>mq sup. da trattare</t>
  </si>
  <si>
    <t>Orario richiesto</t>
  </si>
  <si>
    <t>N° ore giornaliere</t>
  </si>
  <si>
    <t>N° ore mensili</t>
  </si>
  <si>
    <t>N° risorse giornaliere</t>
  </si>
  <si>
    <t xml:space="preserve">Servizio di Ausiliariato (dettaglio immobili e quantità) - Fabbisogno Attività Ordinarie di Base </t>
  </si>
  <si>
    <t>Servizio di Derattizzazione e Disinfestazione (Dettaglio immobili e Quantità) - Fabbisogno Attività Ordinarie di Base</t>
  </si>
  <si>
    <t xml:space="preserve">Servizio di Presidio di Pulizia (dettaglio immobili e quantità) - Fabbisogno Attività Ordinarie di Base </t>
  </si>
  <si>
    <t>Servizio di Pulizia (dettaglio immobili e quantità) – Fabbisogno Attività Ordinarie di Base</t>
  </si>
  <si>
    <t>Descrizione attività</t>
  </si>
  <si>
    <t>ID IMMOBILE</t>
  </si>
  <si>
    <t>Anagrafica immobili</t>
  </si>
  <si>
    <t>ID Immobile</t>
  </si>
  <si>
    <t>1. Legenda</t>
  </si>
  <si>
    <t>Acronimo sezione</t>
  </si>
  <si>
    <t>Contenuto sezione</t>
  </si>
  <si>
    <t>PUL</t>
  </si>
  <si>
    <t>Pulizia</t>
  </si>
  <si>
    <t>Presidio pulizia</t>
  </si>
  <si>
    <t>DIS</t>
  </si>
  <si>
    <t>Derattizzazione e disinfestazione</t>
  </si>
  <si>
    <t>SMA</t>
  </si>
  <si>
    <t>Raccolta e conferimento a smaltimento rifiuti speciali</t>
  </si>
  <si>
    <t>ORD</t>
  </si>
  <si>
    <t>AB</t>
  </si>
  <si>
    <t>2. Istruzioni per la compilazione fogli servizi</t>
  </si>
  <si>
    <t>Sezione SMA_ORD - Attività Ordinarie - Raccolta e conferimento a smaltimento rifiuti speciali</t>
  </si>
  <si>
    <t>AUS</t>
  </si>
  <si>
    <t>Sezione PUL_AB - Attività Ordinarie di Base - Pulizia</t>
  </si>
  <si>
    <t>Sezione DIS_AB - Attività Ordinarie di Base - Derattizzazione e disinfestazione</t>
  </si>
  <si>
    <t>Sezione AUS_AB - Attività Ordinarie di Base - Ausiliariato</t>
  </si>
  <si>
    <t>Sezione Anagrafica immobili</t>
  </si>
  <si>
    <t>Per ogni immobile oggetto dell'Appalto inserire:</t>
  </si>
  <si>
    <t>&lt;eventuale, nel caso venga richiesto il Servizio di Presidio di Pulizia:</t>
  </si>
  <si>
    <t>&lt;eventuale, nel caso venga richiesto il Servizio di Derattizzazione e Disinfestazione:</t>
  </si>
  <si>
    <t>Per ogni immobile oggetto del servizio inserire:</t>
  </si>
  <si>
    <t>Attività Ordinarie di Base</t>
  </si>
  <si>
    <t>NOTA: In caso di suddivisione dell'Appalto Specifico in Lotti, compilare il presente file per ogni Lotto</t>
  </si>
  <si>
    <t>&lt;eventuale, nel caso venga richiesto il Servizio di Raccolta e conferimento a smaltimento rifiuti speciali:</t>
  </si>
  <si>
    <t>Attività Ordinarie</t>
  </si>
  <si>
    <t>Sezione PRP_AB - Attività Ordinarie di Base - Presidio Pulizia</t>
  </si>
  <si>
    <t>PRP</t>
  </si>
  <si>
    <t>&lt;N.B.: nel caso porzioni dell'immobile afferenti alla stessa area omogenea, hanno la necessità di un numero di giorni a settimana di erogazione delle attività con frequenza giornaliera diverso, duplicare l'area omogenea differenziando il numero di giorni a settimana&gt;</t>
  </si>
  <si>
    <t>Totale immobili</t>
  </si>
  <si>
    <t>N. immobili oggetto del servizio</t>
  </si>
  <si>
    <r>
      <t xml:space="preserve">Nome immobile - </t>
    </r>
    <r>
      <rPr>
        <i/>
        <sz val="10"/>
        <rFont val="Calibri"/>
        <family val="2"/>
        <scheme val="minor"/>
      </rPr>
      <t>inserire il nome identificativo dell'immobile</t>
    </r>
  </si>
  <si>
    <r>
      <t xml:space="preserve">Indirizzo - </t>
    </r>
    <r>
      <rPr>
        <i/>
        <sz val="10"/>
        <rFont val="Calibri"/>
        <family val="2"/>
        <scheme val="minor"/>
      </rPr>
      <t>inserire l'Indirizzo dell'immobile</t>
    </r>
  </si>
  <si>
    <r>
      <t xml:space="preserve">Comune - </t>
    </r>
    <r>
      <rPr>
        <i/>
        <sz val="10"/>
        <rFont val="Calibri"/>
        <family val="2"/>
        <scheme val="minor"/>
      </rPr>
      <t>inserire il Comune dell'immobile</t>
    </r>
  </si>
  <si>
    <r>
      <t xml:space="preserve">Provincia - </t>
    </r>
    <r>
      <rPr>
        <i/>
        <sz val="10"/>
        <rFont val="Calibri"/>
        <family val="2"/>
        <scheme val="minor"/>
      </rPr>
      <t>inserire la Provincia dell'immobile</t>
    </r>
  </si>
  <si>
    <r>
      <t xml:space="preserve">Regione - </t>
    </r>
    <r>
      <rPr>
        <i/>
        <sz val="10"/>
        <rFont val="Calibri"/>
        <family val="2"/>
        <scheme val="minor"/>
      </rPr>
      <t>inserire la Regione dell'immobile</t>
    </r>
  </si>
  <si>
    <r>
      <t xml:space="preserve">Frequenza attività giornaliere  - </t>
    </r>
    <r>
      <rPr>
        <i/>
        <sz val="10"/>
        <rFont val="Calibri"/>
        <family val="2"/>
        <scheme val="minor"/>
      </rPr>
      <t>inserire dal menu a tendina i giorni a settimana di erogazione delle attività con frequenza giornaliera (5 su 7, 6 su 7, 7 su 7)</t>
    </r>
  </si>
  <si>
    <r>
      <t xml:space="preserve">Quantità  - </t>
    </r>
    <r>
      <rPr>
        <i/>
        <sz val="10"/>
        <rFont val="Calibri"/>
        <family val="2"/>
        <scheme val="minor"/>
      </rPr>
      <t>inserire il valore della superficie in mq da trattare oggetto del Servizio di Pulizia</t>
    </r>
  </si>
  <si>
    <r>
      <t xml:space="preserve">Giorni a settimana - </t>
    </r>
    <r>
      <rPr>
        <i/>
        <sz val="10"/>
        <rFont val="Calibri"/>
        <family val="2"/>
        <scheme val="minor"/>
      </rPr>
      <t xml:space="preserve">inserire i giorni a settimana in cui si richieder il servizio </t>
    </r>
  </si>
  <si>
    <r>
      <t xml:space="preserve">Orario richiesto - </t>
    </r>
    <r>
      <rPr>
        <i/>
        <sz val="10"/>
        <rFont val="Calibri"/>
        <family val="2"/>
        <scheme val="minor"/>
      </rPr>
      <t>inserire l'orario/fascia oraria richiesta</t>
    </r>
  </si>
  <si>
    <r>
      <t xml:space="preserve">N° risorse giornaliere - </t>
    </r>
    <r>
      <rPr>
        <i/>
        <sz val="10"/>
        <rFont val="Calibri"/>
        <family val="2"/>
        <scheme val="minor"/>
      </rPr>
      <t>inserire il n° di risorse giornaliere richieste</t>
    </r>
  </si>
  <si>
    <r>
      <t xml:space="preserve">N° ore giornaliere - </t>
    </r>
    <r>
      <rPr>
        <i/>
        <sz val="10"/>
        <rFont val="Calibri"/>
        <family val="2"/>
        <scheme val="minor"/>
      </rPr>
      <t>inserire il n° di ore giornaliere richieste</t>
    </r>
  </si>
  <si>
    <r>
      <t xml:space="preserve">N° ore mensili - </t>
    </r>
    <r>
      <rPr>
        <i/>
        <sz val="10"/>
        <rFont val="Calibri"/>
        <family val="2"/>
        <scheme val="minor"/>
      </rPr>
      <t xml:space="preserve">inserire il n° di ore totali mensili richieste </t>
    </r>
    <r>
      <rPr>
        <b/>
        <i/>
        <sz val="10"/>
        <color rgb="FF305EF0"/>
        <rFont val="Calibri"/>
        <family val="2"/>
        <scheme val="minor"/>
      </rPr>
      <t>&gt;</t>
    </r>
  </si>
  <si>
    <r>
      <t xml:space="preserve">Quantità - </t>
    </r>
    <r>
      <rPr>
        <i/>
        <sz val="10"/>
        <rFont val="Calibri"/>
        <family val="2"/>
        <scheme val="minor"/>
      </rPr>
      <t xml:space="preserve">inserire il valore stimato dei mq netti e numero di pini oggetto del Servizio di Derattizzazione e Disinfestazione </t>
    </r>
    <r>
      <rPr>
        <b/>
        <i/>
        <sz val="10"/>
        <color rgb="FF305EF0"/>
        <rFont val="Calibri"/>
        <family val="2"/>
        <scheme val="minor"/>
      </rPr>
      <t>&gt;</t>
    </r>
  </si>
  <si>
    <r>
      <t xml:space="preserve">Quantità  </t>
    </r>
    <r>
      <rPr>
        <i/>
        <sz val="10"/>
        <rFont val="Calibri"/>
        <family val="2"/>
        <scheme val="minor"/>
      </rPr>
      <t>- inserire il valore annuo stimato per tipologia di rifiuto (gg/anno o litri/anno)</t>
    </r>
  </si>
  <si>
    <r>
      <t xml:space="preserve">                  </t>
    </r>
    <r>
      <rPr>
        <i/>
        <sz val="10"/>
        <rFont val="Calibri"/>
        <family val="2"/>
        <scheme val="minor"/>
      </rPr>
      <t>-</t>
    </r>
    <r>
      <rPr>
        <b/>
        <i/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 xml:space="preserve">inserire il valore annuo stimato dei trasporti  richiesti </t>
    </r>
    <r>
      <rPr>
        <b/>
        <i/>
        <sz val="10"/>
        <color rgb="FF305EF0"/>
        <rFont val="Calibri"/>
        <family val="2"/>
        <scheme val="minor"/>
      </rPr>
      <t>&gt;</t>
    </r>
  </si>
  <si>
    <r>
      <t xml:space="preserve">Descrizione attività - </t>
    </r>
    <r>
      <rPr>
        <i/>
        <sz val="10"/>
        <rFont val="Calibri"/>
        <family val="2"/>
        <scheme val="minor"/>
      </rPr>
      <t>inserire le attività da richiedere</t>
    </r>
  </si>
  <si>
    <r>
      <t xml:space="preserve">Giorni a settimana - </t>
    </r>
    <r>
      <rPr>
        <i/>
        <sz val="10"/>
        <rFont val="Calibri"/>
        <family val="2"/>
        <scheme val="minor"/>
      </rPr>
      <t xml:space="preserve">inserire i giorni a settimana in cui si richiede il servizio </t>
    </r>
  </si>
  <si>
    <t>&lt;solo per Appalti Specifici indetti nella Cat.2:</t>
  </si>
  <si>
    <t>APPALTO SPECIFICO INDETTO DA AUTORITÀ  NAZIONALE ANTICORRUZIONE PER L’AFFIDAMENTO DEI SERVIZI DI PULIZIA, IGIENE AMBIENTALE E DI RECEPTIONNELL’AMBITO DELLO SDA SERVIZI DI PULIZIA E IGIENE AMBIENTALE PER GLI IMMOBILI IN USO, A QUALSIASI TITOLO, ALLE PUBBLICHE AMMINISTRAZIONI</t>
  </si>
  <si>
    <t xml:space="preserve">Ausiliariato </t>
  </si>
  <si>
    <t>AUTORITÀ  NAZIONALE ANTICORRUZIONE</t>
  </si>
  <si>
    <t>Via Marco Minghetti n.10</t>
  </si>
  <si>
    <t>Roma</t>
  </si>
  <si>
    <t>RM</t>
  </si>
  <si>
    <t>Lazio</t>
  </si>
  <si>
    <t>5 su 7</t>
  </si>
  <si>
    <t>Lotto unico</t>
  </si>
  <si>
    <t>9:00 - 17:00</t>
  </si>
  <si>
    <t>0:00 - 24:00</t>
  </si>
  <si>
    <t xml:space="preserve">
- Facchinaggio interno</t>
  </si>
  <si>
    <t>7:30-20:30</t>
  </si>
  <si>
    <t xml:space="preserve">Area tipo 1 - Uffici semplici </t>
  </si>
  <si>
    <t xml:space="preserve">Area tipo 1 - Uffici di vertice </t>
  </si>
  <si>
    <r>
      <rPr>
        <b/>
        <u/>
        <sz val="8"/>
        <rFont val="Calibri"/>
        <family val="2"/>
        <scheme val="minor"/>
      </rPr>
      <t>(INGRESSO VIA MINGHETTI - GALLERIA SCIARRA)</t>
    </r>
    <r>
      <rPr>
        <i/>
        <sz val="8"/>
        <rFont val="Calibri"/>
        <family val="2"/>
        <scheme val="minor"/>
      </rPr>
      <t xml:space="preserve">
- Accoglienza e sorveglianza degli utenti e del pubblico evitando l’accesso ai luoghi non autorizzati
- Controllo degli accessi agli immobili, sia pedonali che carrabili, al fine di evitare l’ingresso a persone non autorizzate
- Vigilanza sugli utenti degli immobili, custodia e sorveglianza dei locali dell’immobile
- Collaborazione con gli utenti dell’immobile
- Sorveglianza, ove previsto dal Responsabile del Servizio, degli utenti dell’immobile
- Gestione di eventuali sistemi di sicurezza 
- Controllo, dopo la chiusura, dell’uscita di tutti gli ospiti dai locali
- Segnalazione della presenza di ospiti all’interno degli edifici al Responsabile del Servizio o a persona da lui incaricata
- Operato da centralinista telefonico
- Ausilio materiale alle persone portatori di handicap nell’accesso alle aree esterne alle strutture di pertinenza della Stazione Appaltante e nell’uscita da esse
- Gestione della posta e smistamento della posta proveniente dall’esterno
- Preparazione delle stanze adibite ad eventi o a riunioni e successivo riordino
- Apertura degli infissi per areazione degli ambienti, verifica della chiusura degli infissi</t>
    </r>
  </si>
  <si>
    <r>
      <rPr>
        <b/>
        <u/>
        <sz val="8"/>
        <rFont val="Calibri"/>
        <family val="2"/>
        <scheme val="minor"/>
      </rPr>
      <t>(INGRESSO VIA DELL'UMILTA')</t>
    </r>
    <r>
      <rPr>
        <i/>
        <sz val="8"/>
        <rFont val="Calibri"/>
        <family val="2"/>
        <scheme val="minor"/>
      </rPr>
      <t xml:space="preserve">
- Accoglienza e sorveglianza degli utenti e del pubblico evitando l’accesso ai luoghi non autorizzati
- Controllo degli accessi agli immobili, sia pedonali che carrabili, al fine di evitare l’ingresso a persone non autorizzate
- Vigilanza sugli utenti degli immobili, custodia e sorveglianza dei locali dell’immobile
- Collaborazione con gli utenti dell’immobile
- Sorveglianza, ove previsto dal Responsabile del Servizio, degli utenti dell’immobile
- Gestione di eventuali sistemi di sicurezza 
- Controllo, dopo la chiusura, dell’uscita di tutti gli ospiti dai locali
- Segnalazione della presenza di ospiti all’interno degli edifici al Responsabile del Servizio o a persona da lui incaricata
- Operato da centralinista telefonico
- Ausilio materiale alle persone portatori di handicap nell’accesso alle aree esterne alle strutture di pertinenza della Stazione Appaltante e nell’uscita da esse
- Gestione della posta e smistamento della posta proveniente dall’esterno
- Preparazione delle stanze adibite ad eventi o a riunioni e successivo riordino
- Apertura degli infissi per areazione degli ambienti, verifica della chiusura degli infissi</t>
    </r>
  </si>
  <si>
    <t>Attività straordinaria di Disinfezione (Dettaglio immobili e Quantità) - Fabbisogno Attività Straordinaria</t>
  </si>
  <si>
    <t xml:space="preserve">Area tipo 1 - Uffici </t>
  </si>
  <si>
    <t>DISINFEZIONE STRAORDINARIA</t>
  </si>
  <si>
    <t>Disinfestazione da zanzare, pappataci, simulidi - Intervento antilarvale e adulticida</t>
  </si>
  <si>
    <t>APPALTO SPECIFICO INDETTO DALL'AUTORITÀ  NAZIONALE ANTICORRUZIONE PER L’AFFIDAMENTO DEI SERVIZI DI PULIZIA E AUSILIARIATO PER L'IMMOBILE ADIBITO A SEDE ISTITUZIONALE DELL'AUTORIA' NELL’AMBITO DELLO SDA SERVIZI DI PULIZIA E IGIENE AMBIENTALE PER GLI IMMOBILI IN USO, A QUALSIASI TITOLO, ALLE PUBBLICHE AMMINISTRAZIONI (CATEGORIE MERCEOLOGICHE NN. 2, 4 E 5)</t>
  </si>
  <si>
    <t>8:00 - 12:00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</si>
</sst>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305EF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Font="1" applyBorder="1" applyAlignment="1" applyProtection="1">
      <alignment horizontal="justify" vertical="center" wrapText="1"/>
      <protection locked="0"/>
    </xf>
    <xf numFmtId="0" fontId="2" fillId="4" borderId="1" xfId="0" applyFont="1" applyFill="1" applyBorder="1" applyAlignment="1" applyProtection="1">
      <alignment horizontal="justify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43" fontId="7" fillId="2" borderId="5" xfId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43" fontId="10" fillId="0" borderId="8" xfId="1" applyFont="1" applyBorder="1" applyAlignment="1">
      <alignment vertical="center"/>
    </xf>
    <xf numFmtId="43" fontId="10" fillId="0" borderId="9" xfId="1" applyFont="1" applyBorder="1" applyAlignment="1">
      <alignment vertical="center"/>
    </xf>
    <xf numFmtId="0" fontId="0" fillId="0" borderId="0" xfId="0" applyAlignment="1">
      <alignment vertical="center"/>
    </xf>
    <xf numFmtId="43" fontId="9" fillId="6" borderId="5" xfId="1" applyFont="1" applyFill="1" applyBorder="1" applyAlignment="1">
      <alignment horizontal="center" vertical="center" wrapText="1"/>
    </xf>
    <xf numFmtId="43" fontId="11" fillId="4" borderId="5" xfId="1" applyFont="1" applyFill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3" fillId="3" borderId="0" xfId="0" quotePrefix="1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43" fontId="6" fillId="4" borderId="5" xfId="1" applyFont="1" applyFill="1" applyBorder="1" applyAlignment="1">
      <alignment horizontal="right" vertical="center" wrapText="1"/>
    </xf>
    <xf numFmtId="43" fontId="6" fillId="4" borderId="5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5" fillId="0" borderId="5" xfId="0" applyFont="1" applyBorder="1"/>
    <xf numFmtId="0" fontId="16" fillId="0" borderId="0" xfId="0" applyFont="1" applyBorder="1"/>
    <xf numFmtId="0" fontId="15" fillId="0" borderId="13" xfId="0" applyFont="1" applyBorder="1"/>
    <xf numFmtId="0" fontId="15" fillId="0" borderId="14" xfId="0" applyFont="1" applyBorder="1"/>
    <xf numFmtId="0" fontId="17" fillId="0" borderId="5" xfId="0" applyFont="1" applyBorder="1"/>
    <xf numFmtId="0" fontId="15" fillId="0" borderId="6" xfId="0" applyFont="1" applyBorder="1"/>
    <xf numFmtId="0" fontId="19" fillId="0" borderId="6" xfId="0" applyFont="1" applyBorder="1"/>
    <xf numFmtId="0" fontId="20" fillId="0" borderId="5" xfId="0" applyFont="1" applyBorder="1"/>
    <xf numFmtId="0" fontId="21" fillId="4" borderId="5" xfId="0" applyFont="1" applyFill="1" applyBorder="1" applyAlignment="1">
      <alignment horizontal="center" vertical="center" wrapText="1"/>
    </xf>
    <xf numFmtId="0" fontId="22" fillId="0" borderId="15" xfId="0" applyFont="1" applyBorder="1"/>
    <xf numFmtId="0" fontId="22" fillId="0" borderId="16" xfId="0" applyFont="1" applyBorder="1"/>
    <xf numFmtId="0" fontId="22" fillId="0" borderId="0" xfId="0" applyFont="1" applyBorder="1"/>
    <xf numFmtId="0" fontId="16" fillId="0" borderId="5" xfId="0" applyFont="1" applyBorder="1"/>
    <xf numFmtId="0" fontId="16" fillId="0" borderId="13" xfId="0" applyFont="1" applyBorder="1"/>
    <xf numFmtId="0" fontId="23" fillId="0" borderId="5" xfId="0" applyFont="1" applyBorder="1" applyAlignment="1">
      <alignment horizontal="left" indent="1"/>
    </xf>
    <xf numFmtId="0" fontId="19" fillId="0" borderId="5" xfId="0" applyFont="1" applyBorder="1"/>
    <xf numFmtId="0" fontId="22" fillId="0" borderId="14" xfId="0" applyFont="1" applyFill="1" applyBorder="1"/>
    <xf numFmtId="0" fontId="23" fillId="0" borderId="13" xfId="0" applyFont="1" applyBorder="1" applyAlignment="1">
      <alignment horizontal="left" indent="1"/>
    </xf>
    <xf numFmtId="0" fontId="16" fillId="0" borderId="4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7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7" fillId="0" borderId="5" xfId="0" applyFont="1" applyBorder="1" applyAlignment="1">
      <alignment horizontal="left" indent="1"/>
    </xf>
    <xf numFmtId="0" fontId="16" fillId="7" borderId="5" xfId="0" applyFont="1" applyFill="1" applyBorder="1"/>
    <xf numFmtId="0" fontId="19" fillId="7" borderId="5" xfId="0" applyFont="1" applyFill="1" applyBorder="1"/>
    <xf numFmtId="0" fontId="16" fillId="7" borderId="4" xfId="0" applyFont="1" applyFill="1" applyBorder="1"/>
    <xf numFmtId="0" fontId="16" fillId="7" borderId="13" xfId="0" applyFont="1" applyFill="1" applyBorder="1"/>
    <xf numFmtId="0" fontId="16" fillId="7" borderId="0" xfId="0" applyFont="1" applyFill="1" applyBorder="1"/>
    <xf numFmtId="0" fontId="16" fillId="7" borderId="11" xfId="0" applyFont="1" applyFill="1" applyBorder="1"/>
    <xf numFmtId="0" fontId="16" fillId="7" borderId="12" xfId="0" applyFont="1" applyFill="1" applyBorder="1"/>
    <xf numFmtId="0" fontId="23" fillId="7" borderId="13" xfId="0" applyFont="1" applyFill="1" applyBorder="1" applyAlignment="1">
      <alignment horizontal="left" indent="1"/>
    </xf>
    <xf numFmtId="0" fontId="16" fillId="7" borderId="17" xfId="0" applyFont="1" applyFill="1" applyBorder="1" applyAlignment="1">
      <alignment wrapText="1"/>
    </xf>
    <xf numFmtId="0" fontId="16" fillId="7" borderId="14" xfId="0" applyFont="1" applyFill="1" applyBorder="1" applyAlignment="1">
      <alignment wrapText="1"/>
    </xf>
    <xf numFmtId="0" fontId="23" fillId="7" borderId="5" xfId="0" applyFont="1" applyFill="1" applyBorder="1" applyAlignment="1">
      <alignment horizontal="left" indent="1"/>
    </xf>
    <xf numFmtId="0" fontId="14" fillId="0" borderId="2" xfId="0" applyFont="1" applyFill="1" applyBorder="1" applyAlignment="1">
      <alignment vertical="center"/>
    </xf>
    <xf numFmtId="43" fontId="10" fillId="0" borderId="9" xfId="1" applyFont="1" applyFill="1" applyBorder="1" applyAlignment="1">
      <alignment vertical="center"/>
    </xf>
    <xf numFmtId="49" fontId="10" fillId="0" borderId="8" xfId="1" applyNumberFormat="1" applyFont="1" applyBorder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43" fontId="25" fillId="0" borderId="9" xfId="1" applyFont="1" applyBorder="1" applyAlignment="1">
      <alignment vertical="center"/>
    </xf>
    <xf numFmtId="43" fontId="10" fillId="0" borderId="8" xfId="1" applyFont="1" applyFill="1" applyBorder="1" applyAlignment="1">
      <alignment vertical="center"/>
    </xf>
    <xf numFmtId="165" fontId="0" fillId="0" borderId="0" xfId="0" applyNumberFormat="1" applyFill="1"/>
    <xf numFmtId="0" fontId="0" fillId="0" borderId="0" xfId="0" applyFill="1"/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305EF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ssandro.grilli\Desktop\Pubblicazioni\Consip\AQ%20PULIZIA\documentazione%20di%20gara\documentazione%20di%20gara%20LAST\PUBBLICAZIONE%2014_03_2019\FINALE\Consip\INIZIATIVE%20AREA%20SERVIZI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Convenzione"/>
      <sheetName val="Report Atti Aggiuntivi"/>
      <sheetName val="Foglio1"/>
      <sheetName val="Anagrafica"/>
      <sheetName val="Legenda"/>
    </sheetNames>
    <sheetDataSet>
      <sheetData sheetId="0"/>
      <sheetData sheetId="1"/>
      <sheetData sheetId="2">
        <row r="1">
          <cell r="D1" t="str">
            <v>MIUR</v>
          </cell>
        </row>
        <row r="2">
          <cell r="D2" t="str">
            <v>COMUNE</v>
          </cell>
        </row>
        <row r="3">
          <cell r="D3" t="str">
            <v>PROVINCIA</v>
          </cell>
        </row>
        <row r="4">
          <cell r="D4" t="str">
            <v>ALTRO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BA224"/>
  <sheetViews>
    <sheetView topLeftCell="A52" zoomScaleNormal="100" workbookViewId="0">
      <selection activeCell="F60" sqref="F60"/>
    </sheetView>
  </sheetViews>
  <sheetFormatPr defaultColWidth="9.28515625" defaultRowHeight="12.75" x14ac:dyDescent="0.2"/>
  <cols>
    <col min="1" max="1" width="3.5703125" style="28" customWidth="1"/>
    <col min="2" max="5" width="9.28515625" style="28"/>
    <col min="6" max="6" width="17.5703125" style="28" customWidth="1"/>
    <col min="7" max="7" width="45.5703125" style="28" customWidth="1"/>
    <col min="8" max="16384" width="9.28515625" style="28"/>
  </cols>
  <sheetData>
    <row r="1" spans="1:53" x14ac:dyDescent="0.2">
      <c r="A1" s="27"/>
      <c r="C1" s="27"/>
      <c r="D1" s="27"/>
      <c r="E1" s="29"/>
      <c r="F1" s="27"/>
      <c r="G1" s="27"/>
      <c r="H1" s="30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9"/>
    </row>
    <row r="2" spans="1:53" x14ac:dyDescent="0.2">
      <c r="A2" s="27"/>
      <c r="B2" s="31"/>
      <c r="C2" s="27"/>
      <c r="D2" s="27"/>
      <c r="E2" s="29"/>
      <c r="F2" s="27"/>
      <c r="G2" s="27"/>
      <c r="H2" s="30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9"/>
    </row>
    <row r="3" spans="1:53" ht="25.15" customHeight="1" x14ac:dyDescent="0.2">
      <c r="A3" s="27"/>
      <c r="B3" s="73" t="s">
        <v>93</v>
      </c>
      <c r="C3" s="74"/>
      <c r="D3" s="74"/>
      <c r="E3" s="74"/>
      <c r="F3" s="74"/>
      <c r="G3" s="74"/>
      <c r="H3" s="74"/>
      <c r="I3" s="74"/>
      <c r="J3" s="74"/>
      <c r="K3" s="75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9"/>
    </row>
    <row r="4" spans="1:53" x14ac:dyDescent="0.2">
      <c r="A4" s="27"/>
      <c r="B4" s="32"/>
      <c r="C4" s="27"/>
      <c r="D4" s="27"/>
      <c r="E4" s="29"/>
      <c r="F4" s="27"/>
      <c r="G4" s="27"/>
      <c r="H4" s="30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9"/>
    </row>
    <row r="5" spans="1:53" x14ac:dyDescent="0.2">
      <c r="A5" s="27"/>
      <c r="B5" s="32"/>
      <c r="C5" s="27"/>
      <c r="D5" s="27"/>
      <c r="E5" s="29"/>
      <c r="F5" s="27"/>
      <c r="G5" s="27"/>
      <c r="H5" s="3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9"/>
    </row>
    <row r="6" spans="1:53" x14ac:dyDescent="0.2">
      <c r="A6" s="27"/>
      <c r="B6" s="33" t="s">
        <v>67</v>
      </c>
      <c r="C6" s="27"/>
      <c r="D6" s="27"/>
      <c r="E6" s="29"/>
      <c r="F6" s="27"/>
      <c r="G6" s="27"/>
      <c r="H6" s="30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9"/>
    </row>
    <row r="7" spans="1:53" x14ac:dyDescent="0.2">
      <c r="A7" s="27"/>
      <c r="B7" s="33"/>
      <c r="C7" s="27"/>
      <c r="D7" s="27"/>
      <c r="E7" s="29"/>
      <c r="F7" s="27"/>
      <c r="G7" s="27"/>
      <c r="H7" s="30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9"/>
    </row>
    <row r="8" spans="1:53" x14ac:dyDescent="0.2">
      <c r="A8" s="27"/>
      <c r="B8" s="34" t="s">
        <v>43</v>
      </c>
      <c r="C8" s="27"/>
      <c r="D8" s="27"/>
      <c r="E8" s="29"/>
      <c r="F8" s="27"/>
      <c r="G8" s="27"/>
      <c r="H8" s="30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9"/>
    </row>
    <row r="9" spans="1:53" x14ac:dyDescent="0.2">
      <c r="A9" s="27"/>
      <c r="B9" s="27"/>
      <c r="C9" s="27"/>
      <c r="D9" s="27"/>
      <c r="E9" s="29"/>
      <c r="F9" s="27"/>
      <c r="G9" s="27"/>
      <c r="H9" s="30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9"/>
    </row>
    <row r="10" spans="1:53" ht="20.45" customHeight="1" x14ac:dyDescent="0.2">
      <c r="A10" s="27"/>
      <c r="B10" s="27"/>
      <c r="C10" s="27"/>
      <c r="D10" s="27"/>
      <c r="E10" s="29"/>
      <c r="F10" s="35" t="s">
        <v>44</v>
      </c>
      <c r="G10" s="35" t="s">
        <v>45</v>
      </c>
      <c r="H10" s="30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9"/>
    </row>
    <row r="11" spans="1:53" x14ac:dyDescent="0.2">
      <c r="A11" s="27"/>
      <c r="B11" s="27"/>
      <c r="C11" s="27"/>
      <c r="D11" s="27"/>
      <c r="E11" s="29"/>
      <c r="F11" s="36" t="s">
        <v>46</v>
      </c>
      <c r="G11" s="36" t="s">
        <v>47</v>
      </c>
      <c r="H11" s="30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9"/>
    </row>
    <row r="12" spans="1:53" x14ac:dyDescent="0.2">
      <c r="A12" s="27"/>
      <c r="B12" s="27"/>
      <c r="C12" s="27"/>
      <c r="D12" s="27"/>
      <c r="E12" s="29"/>
      <c r="F12" s="36" t="s">
        <v>71</v>
      </c>
      <c r="G12" s="36" t="s">
        <v>48</v>
      </c>
      <c r="H12" s="30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9"/>
    </row>
    <row r="13" spans="1:53" x14ac:dyDescent="0.2">
      <c r="A13" s="27"/>
      <c r="B13" s="27"/>
      <c r="C13" s="27"/>
      <c r="D13" s="27"/>
      <c r="E13" s="29"/>
      <c r="F13" s="36" t="s">
        <v>49</v>
      </c>
      <c r="G13" s="36" t="s">
        <v>50</v>
      </c>
      <c r="H13" s="30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9"/>
    </row>
    <row r="14" spans="1:53" x14ac:dyDescent="0.2">
      <c r="A14" s="27"/>
      <c r="B14" s="27"/>
      <c r="C14" s="27"/>
      <c r="D14" s="27"/>
      <c r="E14" s="29"/>
      <c r="F14" s="36" t="s">
        <v>51</v>
      </c>
      <c r="G14" s="36" t="s">
        <v>52</v>
      </c>
      <c r="H14" s="30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9"/>
    </row>
    <row r="15" spans="1:53" x14ac:dyDescent="0.2">
      <c r="A15" s="27"/>
      <c r="B15" s="27"/>
      <c r="C15" s="27"/>
      <c r="D15" s="27"/>
      <c r="E15" s="29"/>
      <c r="F15" s="36" t="s">
        <v>57</v>
      </c>
      <c r="G15" s="36" t="s">
        <v>94</v>
      </c>
      <c r="H15" s="30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9"/>
    </row>
    <row r="16" spans="1:53" x14ac:dyDescent="0.2">
      <c r="A16" s="27"/>
      <c r="B16" s="27"/>
      <c r="C16" s="27"/>
      <c r="D16" s="27"/>
      <c r="E16" s="29"/>
      <c r="F16" s="37" t="s">
        <v>54</v>
      </c>
      <c r="G16" s="37" t="s">
        <v>66</v>
      </c>
      <c r="H16" s="30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9"/>
    </row>
    <row r="17" spans="1:53" x14ac:dyDescent="0.2">
      <c r="A17" s="27"/>
      <c r="B17" s="27"/>
      <c r="C17" s="27"/>
      <c r="D17" s="27"/>
      <c r="E17" s="29"/>
      <c r="F17" s="38" t="s">
        <v>53</v>
      </c>
      <c r="G17" s="38" t="s">
        <v>69</v>
      </c>
      <c r="H17" s="30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9"/>
    </row>
    <row r="18" spans="1:53" x14ac:dyDescent="0.2">
      <c r="A18" s="27"/>
      <c r="B18" s="27"/>
      <c r="C18" s="27"/>
      <c r="D18" s="27"/>
      <c r="E18" s="27"/>
      <c r="F18" s="32"/>
      <c r="G18" s="32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9"/>
    </row>
    <row r="19" spans="1:53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9"/>
    </row>
    <row r="20" spans="1:53" ht="18.75" customHeight="1" x14ac:dyDescent="0.2">
      <c r="A20" s="39"/>
      <c r="B20" s="33" t="s">
        <v>55</v>
      </c>
      <c r="C20" s="39"/>
      <c r="D20" s="39"/>
      <c r="F20" s="39"/>
      <c r="G20" s="39"/>
      <c r="H20" s="39"/>
      <c r="I20" s="39"/>
      <c r="J20" s="2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40"/>
    </row>
    <row r="21" spans="1:53" x14ac:dyDescent="0.2">
      <c r="A21" s="39"/>
      <c r="B21" s="39"/>
      <c r="C21" s="41"/>
      <c r="D21" s="39"/>
      <c r="E21" s="39"/>
      <c r="F21" s="39"/>
      <c r="G21" s="39"/>
      <c r="H21" s="39"/>
      <c r="I21" s="39"/>
      <c r="J21" s="27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40"/>
    </row>
    <row r="22" spans="1:53" x14ac:dyDescent="0.2">
      <c r="A22" s="39"/>
      <c r="B22" s="39"/>
      <c r="C22" s="42" t="s">
        <v>61</v>
      </c>
      <c r="D22" s="39"/>
      <c r="E22" s="39"/>
      <c r="F22" s="39"/>
      <c r="G22" s="39"/>
      <c r="H22" s="39"/>
      <c r="I22" s="39"/>
      <c r="J22" s="27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40"/>
    </row>
    <row r="23" spans="1:53" x14ac:dyDescent="0.2">
      <c r="A23" s="39"/>
      <c r="B23" s="39"/>
      <c r="C23" s="43" t="s">
        <v>62</v>
      </c>
      <c r="D23" s="39"/>
      <c r="E23" s="39"/>
      <c r="F23" s="39"/>
      <c r="G23" s="39"/>
      <c r="H23" s="39"/>
      <c r="I23" s="39"/>
      <c r="J23" s="27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40"/>
    </row>
    <row r="24" spans="1:53" x14ac:dyDescent="0.2">
      <c r="A24" s="39"/>
      <c r="B24" s="39"/>
      <c r="C24" s="44" t="s">
        <v>75</v>
      </c>
      <c r="D24" s="39"/>
      <c r="E24" s="39"/>
      <c r="F24" s="39"/>
      <c r="G24" s="39"/>
      <c r="H24" s="39"/>
      <c r="I24" s="39"/>
      <c r="J24" s="27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40"/>
    </row>
    <row r="25" spans="1:53" x14ac:dyDescent="0.2">
      <c r="A25" s="39"/>
      <c r="B25" s="39"/>
      <c r="C25" s="44" t="s">
        <v>76</v>
      </c>
      <c r="D25" s="39"/>
      <c r="E25" s="39"/>
      <c r="F25" s="39"/>
      <c r="G25" s="39"/>
      <c r="H25" s="39"/>
      <c r="I25" s="39"/>
      <c r="J25" s="27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40"/>
    </row>
    <row r="26" spans="1:53" x14ac:dyDescent="0.2">
      <c r="A26" s="39"/>
      <c r="B26" s="39"/>
      <c r="C26" s="44" t="s">
        <v>77</v>
      </c>
      <c r="D26" s="39"/>
      <c r="E26" s="39"/>
      <c r="F26" s="39"/>
      <c r="G26" s="39"/>
      <c r="H26" s="39"/>
      <c r="I26" s="39"/>
      <c r="J26" s="27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40"/>
    </row>
    <row r="27" spans="1:53" x14ac:dyDescent="0.2">
      <c r="A27" s="39"/>
      <c r="B27" s="39"/>
      <c r="C27" s="44" t="s">
        <v>78</v>
      </c>
      <c r="D27" s="39"/>
      <c r="E27" s="39"/>
      <c r="F27" s="39"/>
      <c r="G27" s="39"/>
      <c r="H27" s="39"/>
      <c r="I27" s="39"/>
      <c r="J27" s="27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40"/>
    </row>
    <row r="28" spans="1:53" x14ac:dyDescent="0.2">
      <c r="A28" s="39"/>
      <c r="B28" s="39"/>
      <c r="C28" s="44" t="s">
        <v>79</v>
      </c>
      <c r="D28" s="39"/>
      <c r="E28" s="39"/>
      <c r="F28" s="39"/>
      <c r="G28" s="39"/>
      <c r="H28" s="39"/>
      <c r="I28" s="39"/>
      <c r="J28" s="2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40"/>
    </row>
    <row r="29" spans="1:53" x14ac:dyDescent="0.2">
      <c r="A29" s="39"/>
      <c r="B29" s="39"/>
      <c r="C29" s="41"/>
      <c r="D29" s="39"/>
      <c r="E29" s="39"/>
      <c r="F29" s="39"/>
      <c r="G29" s="39"/>
      <c r="H29" s="39"/>
      <c r="I29" s="39"/>
      <c r="J29" s="27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40"/>
    </row>
    <row r="30" spans="1:53" x14ac:dyDescent="0.2">
      <c r="A30" s="39"/>
      <c r="B30" s="39"/>
      <c r="C30" s="41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40"/>
    </row>
    <row r="31" spans="1:53" x14ac:dyDescent="0.2">
      <c r="A31" s="39"/>
      <c r="B31" s="39"/>
      <c r="C31" s="42" t="s">
        <v>58</v>
      </c>
      <c r="D31" s="45"/>
      <c r="E31" s="45"/>
      <c r="F31" s="45"/>
      <c r="G31" s="45"/>
      <c r="H31" s="45"/>
      <c r="I31" s="45"/>
      <c r="J31" s="45"/>
      <c r="K31" s="45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40"/>
    </row>
    <row r="32" spans="1:53" x14ac:dyDescent="0.2">
      <c r="A32" s="39"/>
      <c r="B32" s="39"/>
      <c r="C32" s="43" t="s">
        <v>65</v>
      </c>
      <c r="D32" s="46"/>
      <c r="E32" s="47"/>
      <c r="F32" s="45"/>
      <c r="G32" s="45"/>
      <c r="H32" s="45"/>
      <c r="I32" s="45"/>
      <c r="J32" s="45"/>
      <c r="K32" s="45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40"/>
    </row>
    <row r="33" spans="1:53" x14ac:dyDescent="0.2">
      <c r="A33" s="39"/>
      <c r="B33" s="39"/>
      <c r="C33" s="44" t="s">
        <v>80</v>
      </c>
      <c r="D33" s="48"/>
      <c r="E33" s="4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40"/>
    </row>
    <row r="34" spans="1:53" x14ac:dyDescent="0.2">
      <c r="A34" s="39"/>
      <c r="B34" s="39"/>
      <c r="C34" s="50" t="s">
        <v>72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40"/>
    </row>
    <row r="35" spans="1:53" x14ac:dyDescent="0.2">
      <c r="A35" s="39"/>
      <c r="B35" s="39"/>
      <c r="C35" s="44" t="s">
        <v>81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40"/>
    </row>
    <row r="36" spans="1:53" x14ac:dyDescent="0.2">
      <c r="A36" s="39"/>
      <c r="B36" s="39"/>
      <c r="C36" s="41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40"/>
    </row>
    <row r="37" spans="1:53" x14ac:dyDescent="0.2">
      <c r="A37" s="39"/>
      <c r="B37" s="39"/>
      <c r="C37" s="50" t="s">
        <v>63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40"/>
    </row>
    <row r="38" spans="1:53" s="55" customFormat="1" x14ac:dyDescent="0.2">
      <c r="A38" s="51"/>
      <c r="B38" s="51"/>
      <c r="C38" s="52" t="s">
        <v>70</v>
      </c>
      <c r="D38" s="53"/>
      <c r="E38" s="53"/>
      <c r="F38" s="53"/>
      <c r="G38" s="53"/>
      <c r="H38" s="53"/>
      <c r="I38" s="53"/>
      <c r="J38" s="53"/>
      <c r="K38" s="53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4"/>
    </row>
    <row r="39" spans="1:53" s="55" customFormat="1" x14ac:dyDescent="0.2">
      <c r="A39" s="51"/>
      <c r="B39" s="51"/>
      <c r="C39" s="43" t="s">
        <v>65</v>
      </c>
      <c r="D39" s="56"/>
      <c r="E39" s="57"/>
      <c r="F39" s="53"/>
      <c r="G39" s="53"/>
      <c r="H39" s="53"/>
      <c r="I39" s="53"/>
      <c r="J39" s="53"/>
      <c r="K39" s="53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4"/>
    </row>
    <row r="40" spans="1:53" s="55" customFormat="1" x14ac:dyDescent="0.2">
      <c r="A40" s="51"/>
      <c r="B40" s="51"/>
      <c r="C40" s="58" t="s">
        <v>82</v>
      </c>
      <c r="D40" s="59"/>
      <c r="E40" s="60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4"/>
    </row>
    <row r="41" spans="1:53" s="55" customFormat="1" x14ac:dyDescent="0.2">
      <c r="A41" s="51"/>
      <c r="B41" s="51"/>
      <c r="C41" s="58" t="s">
        <v>83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4"/>
    </row>
    <row r="42" spans="1:53" s="55" customFormat="1" x14ac:dyDescent="0.2">
      <c r="A42" s="51"/>
      <c r="B42" s="51"/>
      <c r="C42" s="58" t="s">
        <v>84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4"/>
    </row>
    <row r="43" spans="1:53" s="55" customFormat="1" x14ac:dyDescent="0.2">
      <c r="A43" s="51"/>
      <c r="B43" s="51"/>
      <c r="C43" s="58" t="s">
        <v>85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4"/>
    </row>
    <row r="44" spans="1:53" s="55" customFormat="1" x14ac:dyDescent="0.2">
      <c r="A44" s="51"/>
      <c r="B44" s="51"/>
      <c r="C44" s="58" t="s">
        <v>86</v>
      </c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4"/>
    </row>
    <row r="45" spans="1:53" s="55" customFormat="1" x14ac:dyDescent="0.2">
      <c r="A45" s="51"/>
      <c r="B45" s="51"/>
      <c r="C45" s="58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4"/>
    </row>
    <row r="46" spans="1:53" s="55" customFormat="1" x14ac:dyDescent="0.2">
      <c r="A46" s="51"/>
      <c r="B46" s="51"/>
      <c r="C46" s="58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4"/>
    </row>
    <row r="47" spans="1:53" s="55" customFormat="1" x14ac:dyDescent="0.2">
      <c r="A47" s="51"/>
      <c r="B47" s="51"/>
      <c r="C47" s="50" t="s">
        <v>64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4"/>
    </row>
    <row r="48" spans="1:53" x14ac:dyDescent="0.2">
      <c r="A48" s="39"/>
      <c r="B48" s="39"/>
      <c r="C48" s="42" t="s">
        <v>59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40"/>
    </row>
    <row r="49" spans="1:53" x14ac:dyDescent="0.2">
      <c r="A49" s="39"/>
      <c r="B49" s="39"/>
      <c r="C49" s="43" t="s">
        <v>65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40"/>
    </row>
    <row r="50" spans="1:53" x14ac:dyDescent="0.2">
      <c r="A50" s="39"/>
      <c r="B50" s="39"/>
      <c r="C50" s="44" t="s">
        <v>87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40"/>
    </row>
    <row r="51" spans="1:53" s="55" customFormat="1" x14ac:dyDescent="0.2">
      <c r="A51" s="51"/>
      <c r="B51" s="51"/>
      <c r="C51" s="6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4"/>
    </row>
    <row r="52" spans="1:53" x14ac:dyDescent="0.2">
      <c r="A52" s="39"/>
      <c r="B52" s="39"/>
      <c r="C52" s="4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40"/>
    </row>
    <row r="53" spans="1:53" x14ac:dyDescent="0.2">
      <c r="A53" s="39"/>
      <c r="B53" s="39"/>
      <c r="C53" s="50" t="s">
        <v>68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40"/>
    </row>
    <row r="54" spans="1:53" s="55" customFormat="1" x14ac:dyDescent="0.2">
      <c r="A54" s="51"/>
      <c r="B54" s="51"/>
      <c r="C54" s="52" t="s">
        <v>56</v>
      </c>
      <c r="D54" s="53"/>
      <c r="E54" s="53"/>
      <c r="F54" s="53"/>
      <c r="G54" s="53"/>
      <c r="H54" s="53"/>
      <c r="I54" s="53"/>
      <c r="J54" s="53"/>
      <c r="K54" s="53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4"/>
    </row>
    <row r="55" spans="1:53" x14ac:dyDescent="0.2">
      <c r="A55" s="39"/>
      <c r="B55" s="39"/>
      <c r="C55" s="43" t="s">
        <v>65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40"/>
    </row>
    <row r="56" spans="1:53" s="55" customFormat="1" x14ac:dyDescent="0.2">
      <c r="A56" s="51"/>
      <c r="B56" s="51"/>
      <c r="C56" s="58" t="s">
        <v>88</v>
      </c>
      <c r="D56" s="59"/>
      <c r="E56" s="6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4"/>
    </row>
    <row r="57" spans="1:53" s="55" customFormat="1" x14ac:dyDescent="0.2">
      <c r="A57" s="51"/>
      <c r="B57" s="51"/>
      <c r="C57" s="58" t="s">
        <v>89</v>
      </c>
      <c r="D57" s="59"/>
      <c r="E57" s="6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4"/>
    </row>
    <row r="58" spans="1:53" s="55" customFormat="1" x14ac:dyDescent="0.2">
      <c r="A58" s="51"/>
      <c r="B58" s="51"/>
      <c r="C58" s="58"/>
      <c r="D58" s="59"/>
      <c r="E58" s="6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4"/>
    </row>
    <row r="59" spans="1:53" s="55" customFormat="1" x14ac:dyDescent="0.2">
      <c r="A59" s="51"/>
      <c r="B59" s="51"/>
      <c r="C59" s="58"/>
      <c r="D59" s="59"/>
      <c r="E59" s="6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4"/>
    </row>
    <row r="60" spans="1:53" x14ac:dyDescent="0.2">
      <c r="A60" s="39"/>
      <c r="B60" s="39"/>
      <c r="C60" s="50" t="s">
        <v>92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40"/>
    </row>
    <row r="61" spans="1:53" s="55" customFormat="1" x14ac:dyDescent="0.2">
      <c r="A61" s="51"/>
      <c r="B61" s="51"/>
      <c r="C61" s="52" t="s">
        <v>60</v>
      </c>
      <c r="D61" s="53"/>
      <c r="E61" s="53"/>
      <c r="F61" s="53"/>
      <c r="G61" s="53"/>
      <c r="H61" s="53"/>
      <c r="I61" s="53"/>
      <c r="J61" s="53"/>
      <c r="K61" s="53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4"/>
    </row>
    <row r="62" spans="1:53" s="55" customFormat="1" x14ac:dyDescent="0.2">
      <c r="A62" s="51"/>
      <c r="B62" s="51"/>
      <c r="C62" s="43" t="s">
        <v>65</v>
      </c>
      <c r="D62" s="56"/>
      <c r="E62" s="57"/>
      <c r="F62" s="53"/>
      <c r="G62" s="53"/>
      <c r="H62" s="53"/>
      <c r="I62" s="53"/>
      <c r="J62" s="53"/>
      <c r="K62" s="53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4"/>
    </row>
    <row r="63" spans="1:53" s="55" customFormat="1" x14ac:dyDescent="0.2">
      <c r="A63" s="51"/>
      <c r="B63" s="51"/>
      <c r="C63" s="58" t="s">
        <v>90</v>
      </c>
      <c r="D63" s="56"/>
      <c r="E63" s="57"/>
      <c r="F63" s="53"/>
      <c r="G63" s="53"/>
      <c r="H63" s="53"/>
      <c r="I63" s="53"/>
      <c r="J63" s="53"/>
      <c r="K63" s="53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4"/>
    </row>
    <row r="64" spans="1:53" s="55" customFormat="1" x14ac:dyDescent="0.2">
      <c r="A64" s="51"/>
      <c r="B64" s="51"/>
      <c r="C64" s="58" t="s">
        <v>91</v>
      </c>
      <c r="D64" s="59"/>
      <c r="E64" s="6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4"/>
    </row>
    <row r="65" spans="1:53" s="55" customFormat="1" x14ac:dyDescent="0.2">
      <c r="A65" s="51"/>
      <c r="B65" s="51"/>
      <c r="C65" s="58" t="s">
        <v>83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4"/>
    </row>
    <row r="66" spans="1:53" s="55" customFormat="1" x14ac:dyDescent="0.2">
      <c r="A66" s="51"/>
      <c r="B66" s="51"/>
      <c r="C66" s="58" t="s">
        <v>84</v>
      </c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4"/>
    </row>
    <row r="67" spans="1:53" s="55" customFormat="1" x14ac:dyDescent="0.2">
      <c r="A67" s="51"/>
      <c r="B67" s="51"/>
      <c r="C67" s="58" t="s">
        <v>85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4"/>
    </row>
    <row r="68" spans="1:53" s="55" customFormat="1" x14ac:dyDescent="0.2">
      <c r="A68" s="51"/>
      <c r="B68" s="51"/>
      <c r="C68" s="58" t="s">
        <v>86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4"/>
    </row>
    <row r="69" spans="1:53" s="55" customFormat="1" x14ac:dyDescent="0.2">
      <c r="A69" s="51"/>
      <c r="B69" s="51"/>
      <c r="C69" s="6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4"/>
    </row>
    <row r="70" spans="1:53" s="55" customFormat="1" x14ac:dyDescent="0.2">
      <c r="A70" s="51"/>
      <c r="B70" s="51"/>
      <c r="C70" s="6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4"/>
    </row>
    <row r="71" spans="1:53" s="55" customFormat="1" x14ac:dyDescent="0.2">
      <c r="A71" s="51"/>
      <c r="B71" s="51"/>
      <c r="C71" s="6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4"/>
    </row>
    <row r="72" spans="1:53" s="55" customFormat="1" x14ac:dyDescent="0.2">
      <c r="A72" s="51"/>
      <c r="B72" s="51"/>
      <c r="C72" s="6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4"/>
    </row>
    <row r="73" spans="1:53" s="55" customFormat="1" x14ac:dyDescent="0.2">
      <c r="A73" s="51"/>
      <c r="B73" s="51"/>
      <c r="C73" s="6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4"/>
    </row>
    <row r="74" spans="1:53" s="55" customFormat="1" x14ac:dyDescent="0.2">
      <c r="A74" s="51"/>
      <c r="B74" s="51"/>
      <c r="C74" s="6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4"/>
    </row>
    <row r="75" spans="1:53" s="55" customFormat="1" x14ac:dyDescent="0.2">
      <c r="A75" s="51"/>
      <c r="B75" s="51"/>
      <c r="C75" s="6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4"/>
    </row>
    <row r="76" spans="1:53" s="55" customFormat="1" x14ac:dyDescent="0.2">
      <c r="A76" s="51"/>
      <c r="B76" s="51"/>
      <c r="C76" s="6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4"/>
    </row>
    <row r="77" spans="1:53" s="55" customFormat="1" x14ac:dyDescent="0.2">
      <c r="A77" s="51"/>
      <c r="B77" s="51"/>
      <c r="C77" s="6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4"/>
    </row>
    <row r="78" spans="1:53" s="55" customFormat="1" x14ac:dyDescent="0.2">
      <c r="A78" s="51"/>
      <c r="B78" s="51"/>
      <c r="C78" s="6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4"/>
    </row>
    <row r="79" spans="1:53" s="55" customFormat="1" x14ac:dyDescent="0.2">
      <c r="A79" s="51"/>
      <c r="B79" s="51"/>
      <c r="C79" s="6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4"/>
    </row>
    <row r="80" spans="1:53" s="55" customFormat="1" x14ac:dyDescent="0.2">
      <c r="A80" s="51"/>
      <c r="B80" s="51"/>
      <c r="C80" s="6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4"/>
    </row>
    <row r="81" spans="1:53" s="55" customFormat="1" x14ac:dyDescent="0.2">
      <c r="A81" s="51"/>
      <c r="B81" s="51"/>
      <c r="C81" s="6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4"/>
    </row>
    <row r="82" spans="1:53" s="55" customFormat="1" x14ac:dyDescent="0.2">
      <c r="A82" s="51"/>
      <c r="B82" s="51"/>
      <c r="C82" s="6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4"/>
    </row>
    <row r="83" spans="1:53" s="55" customFormat="1" x14ac:dyDescent="0.2">
      <c r="A83" s="51"/>
      <c r="B83" s="51"/>
      <c r="C83" s="6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4"/>
    </row>
    <row r="84" spans="1:53" s="55" customFormat="1" x14ac:dyDescent="0.2">
      <c r="A84" s="51"/>
      <c r="B84" s="51"/>
      <c r="C84" s="6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4"/>
    </row>
    <row r="85" spans="1:53" s="55" customFormat="1" x14ac:dyDescent="0.2">
      <c r="A85" s="51"/>
      <c r="B85" s="51"/>
      <c r="C85" s="6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4"/>
    </row>
    <row r="86" spans="1:53" s="55" customFormat="1" x14ac:dyDescent="0.2">
      <c r="A86" s="51"/>
      <c r="B86" s="51"/>
      <c r="C86" s="6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4"/>
    </row>
    <row r="87" spans="1:53" s="55" customFormat="1" x14ac:dyDescent="0.2">
      <c r="A87" s="51"/>
      <c r="B87" s="51"/>
      <c r="C87" s="6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4"/>
    </row>
    <row r="88" spans="1:53" s="55" customFormat="1" x14ac:dyDescent="0.2">
      <c r="A88" s="51"/>
      <c r="B88" s="51"/>
      <c r="C88" s="6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4"/>
    </row>
    <row r="89" spans="1:53" s="55" customFormat="1" x14ac:dyDescent="0.2">
      <c r="A89" s="51"/>
      <c r="B89" s="51"/>
      <c r="C89" s="6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4"/>
    </row>
    <row r="90" spans="1:53" s="55" customFormat="1" x14ac:dyDescent="0.2">
      <c r="A90" s="51"/>
      <c r="B90" s="51"/>
      <c r="C90" s="6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4"/>
    </row>
    <row r="91" spans="1:53" s="55" customFormat="1" x14ac:dyDescent="0.2">
      <c r="A91" s="51"/>
      <c r="B91" s="51"/>
      <c r="C91" s="6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4"/>
    </row>
    <row r="92" spans="1:53" s="55" customFormat="1" x14ac:dyDescent="0.2">
      <c r="A92" s="51"/>
      <c r="B92" s="51"/>
      <c r="C92" s="6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4"/>
    </row>
    <row r="93" spans="1:53" s="55" customFormat="1" x14ac:dyDescent="0.2">
      <c r="A93" s="51"/>
      <c r="B93" s="51"/>
      <c r="C93" s="6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4"/>
    </row>
    <row r="94" spans="1:53" s="55" customFormat="1" x14ac:dyDescent="0.2">
      <c r="A94" s="51"/>
      <c r="B94" s="51"/>
      <c r="C94" s="6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4"/>
    </row>
    <row r="95" spans="1:53" s="55" customFormat="1" x14ac:dyDescent="0.2">
      <c r="A95" s="51"/>
      <c r="B95" s="51"/>
      <c r="C95" s="6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4"/>
    </row>
    <row r="96" spans="1:53" s="55" customFormat="1" x14ac:dyDescent="0.2">
      <c r="A96" s="51"/>
      <c r="B96" s="51"/>
      <c r="C96" s="6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4"/>
    </row>
    <row r="97" spans="1:53" s="55" customFormat="1" x14ac:dyDescent="0.2">
      <c r="A97" s="51"/>
      <c r="B97" s="51"/>
      <c r="C97" s="6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4"/>
    </row>
    <row r="98" spans="1:53" s="55" customFormat="1" x14ac:dyDescent="0.2">
      <c r="A98" s="51"/>
      <c r="B98" s="51"/>
      <c r="C98" s="6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4"/>
    </row>
    <row r="99" spans="1:53" s="55" customFormat="1" x14ac:dyDescent="0.2">
      <c r="A99" s="51"/>
      <c r="B99" s="51"/>
      <c r="C99" s="6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4"/>
    </row>
    <row r="100" spans="1:53" s="55" customFormat="1" x14ac:dyDescent="0.2">
      <c r="A100" s="51"/>
      <c r="B100" s="51"/>
      <c r="C100" s="6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4"/>
    </row>
    <row r="101" spans="1:53" s="55" customFormat="1" x14ac:dyDescent="0.2">
      <c r="A101" s="51"/>
      <c r="B101" s="51"/>
      <c r="C101" s="6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4"/>
    </row>
    <row r="102" spans="1:53" s="55" customFormat="1" x14ac:dyDescent="0.2">
      <c r="A102" s="51"/>
      <c r="B102" s="51"/>
      <c r="C102" s="6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4"/>
    </row>
    <row r="103" spans="1:53" s="55" customFormat="1" x14ac:dyDescent="0.2">
      <c r="A103" s="51"/>
      <c r="B103" s="51"/>
      <c r="C103" s="6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4"/>
    </row>
    <row r="104" spans="1:53" s="55" customFormat="1" x14ac:dyDescent="0.2">
      <c r="A104" s="51"/>
      <c r="B104" s="51"/>
      <c r="C104" s="6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4"/>
    </row>
    <row r="105" spans="1:53" s="55" customFormat="1" x14ac:dyDescent="0.2">
      <c r="A105" s="51"/>
      <c r="B105" s="51"/>
      <c r="C105" s="6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4"/>
    </row>
    <row r="106" spans="1:53" s="55" customFormat="1" x14ac:dyDescent="0.2">
      <c r="A106" s="51"/>
      <c r="B106" s="51"/>
      <c r="C106" s="6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4"/>
    </row>
    <row r="107" spans="1:53" s="55" customFormat="1" x14ac:dyDescent="0.2">
      <c r="A107" s="51"/>
      <c r="B107" s="51"/>
      <c r="C107" s="6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4"/>
    </row>
    <row r="108" spans="1:53" s="55" customFormat="1" x14ac:dyDescent="0.2">
      <c r="A108" s="51"/>
      <c r="B108" s="51"/>
      <c r="C108" s="6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4"/>
    </row>
    <row r="109" spans="1:53" s="55" customFormat="1" x14ac:dyDescent="0.2">
      <c r="A109" s="51"/>
      <c r="B109" s="51"/>
      <c r="C109" s="6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4"/>
    </row>
    <row r="110" spans="1:53" s="55" customFormat="1" x14ac:dyDescent="0.2">
      <c r="A110" s="51"/>
      <c r="B110" s="51"/>
      <c r="C110" s="6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4"/>
    </row>
    <row r="111" spans="1:53" s="55" customFormat="1" x14ac:dyDescent="0.2">
      <c r="A111" s="51"/>
      <c r="B111" s="51"/>
      <c r="C111" s="6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4"/>
    </row>
    <row r="112" spans="1:53" s="55" customFormat="1" x14ac:dyDescent="0.2">
      <c r="A112" s="51"/>
      <c r="B112" s="51"/>
      <c r="C112" s="6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4"/>
    </row>
    <row r="113" spans="1:53" s="55" customFormat="1" x14ac:dyDescent="0.2">
      <c r="A113" s="51"/>
      <c r="B113" s="51"/>
      <c r="C113" s="6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4"/>
    </row>
    <row r="114" spans="1:53" s="55" customFormat="1" x14ac:dyDescent="0.2">
      <c r="A114" s="51"/>
      <c r="B114" s="51"/>
      <c r="C114" s="6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4"/>
    </row>
    <row r="115" spans="1:53" s="55" customFormat="1" x14ac:dyDescent="0.2">
      <c r="A115" s="51"/>
      <c r="B115" s="51"/>
      <c r="C115" s="6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4"/>
    </row>
    <row r="116" spans="1:53" s="55" customFormat="1" x14ac:dyDescent="0.2">
      <c r="A116" s="51"/>
      <c r="B116" s="51"/>
      <c r="C116" s="6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4"/>
    </row>
    <row r="117" spans="1:53" s="55" customFormat="1" x14ac:dyDescent="0.2">
      <c r="A117" s="51"/>
      <c r="B117" s="51"/>
      <c r="C117" s="6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4"/>
    </row>
    <row r="118" spans="1:53" s="55" customFormat="1" x14ac:dyDescent="0.2">
      <c r="A118" s="51"/>
      <c r="B118" s="51"/>
      <c r="C118" s="6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4"/>
    </row>
    <row r="119" spans="1:53" s="55" customFormat="1" x14ac:dyDescent="0.2">
      <c r="A119" s="51"/>
      <c r="B119" s="51"/>
      <c r="C119" s="6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4"/>
    </row>
    <row r="120" spans="1:53" s="55" customFormat="1" x14ac:dyDescent="0.2">
      <c r="A120" s="51"/>
      <c r="B120" s="51"/>
      <c r="C120" s="6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4"/>
    </row>
    <row r="121" spans="1:53" s="55" customFormat="1" x14ac:dyDescent="0.2">
      <c r="A121" s="51"/>
      <c r="B121" s="51"/>
      <c r="C121" s="6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4"/>
    </row>
    <row r="122" spans="1:53" s="55" customFormat="1" x14ac:dyDescent="0.2">
      <c r="A122" s="51"/>
      <c r="B122" s="51"/>
      <c r="C122" s="6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4"/>
    </row>
    <row r="123" spans="1:53" s="55" customFormat="1" x14ac:dyDescent="0.2">
      <c r="A123" s="51"/>
      <c r="B123" s="51"/>
      <c r="C123" s="6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4"/>
    </row>
    <row r="124" spans="1:53" s="55" customFormat="1" x14ac:dyDescent="0.2">
      <c r="A124" s="51"/>
      <c r="B124" s="51"/>
      <c r="C124" s="6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4"/>
    </row>
    <row r="125" spans="1:53" s="55" customFormat="1" x14ac:dyDescent="0.2">
      <c r="A125" s="51"/>
      <c r="B125" s="51"/>
      <c r="C125" s="6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4"/>
    </row>
    <row r="126" spans="1:53" s="55" customFormat="1" x14ac:dyDescent="0.2">
      <c r="A126" s="51"/>
      <c r="B126" s="51"/>
      <c r="C126" s="6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4"/>
    </row>
    <row r="127" spans="1:53" s="55" customFormat="1" x14ac:dyDescent="0.2">
      <c r="A127" s="51"/>
      <c r="B127" s="51"/>
      <c r="C127" s="6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4"/>
    </row>
    <row r="128" spans="1:53" s="55" customFormat="1" x14ac:dyDescent="0.2">
      <c r="A128" s="51"/>
      <c r="B128" s="51"/>
      <c r="C128" s="6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4"/>
    </row>
    <row r="129" spans="1:53" s="55" customFormat="1" x14ac:dyDescent="0.2">
      <c r="A129" s="51"/>
      <c r="B129" s="51"/>
      <c r="C129" s="6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4"/>
    </row>
    <row r="130" spans="1:53" s="55" customFormat="1" x14ac:dyDescent="0.2">
      <c r="A130" s="51"/>
      <c r="B130" s="51"/>
      <c r="C130" s="6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4"/>
    </row>
    <row r="131" spans="1:53" s="55" customFormat="1" x14ac:dyDescent="0.2">
      <c r="A131" s="51"/>
      <c r="B131" s="51"/>
      <c r="C131" s="6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4"/>
    </row>
    <row r="132" spans="1:53" s="55" customFormat="1" x14ac:dyDescent="0.2">
      <c r="A132" s="51"/>
      <c r="B132" s="51"/>
      <c r="C132" s="6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4"/>
    </row>
    <row r="133" spans="1:53" s="55" customFormat="1" x14ac:dyDescent="0.2">
      <c r="A133" s="51"/>
      <c r="B133" s="51"/>
      <c r="C133" s="6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4"/>
    </row>
    <row r="134" spans="1:53" s="55" customFormat="1" x14ac:dyDescent="0.2">
      <c r="A134" s="51"/>
      <c r="B134" s="51"/>
      <c r="C134" s="6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4"/>
    </row>
    <row r="135" spans="1:53" s="55" customFormat="1" x14ac:dyDescent="0.2">
      <c r="A135" s="51"/>
      <c r="B135" s="51"/>
      <c r="C135" s="6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4"/>
    </row>
    <row r="136" spans="1:53" s="55" customFormat="1" x14ac:dyDescent="0.2">
      <c r="A136" s="51"/>
      <c r="B136" s="51"/>
      <c r="C136" s="6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4"/>
    </row>
    <row r="137" spans="1:53" s="55" customFormat="1" x14ac:dyDescent="0.2">
      <c r="A137" s="51"/>
      <c r="B137" s="51"/>
      <c r="C137" s="6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4"/>
    </row>
    <row r="138" spans="1:53" s="55" customFormat="1" x14ac:dyDescent="0.2">
      <c r="A138" s="51"/>
      <c r="B138" s="51"/>
      <c r="C138" s="6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4"/>
    </row>
    <row r="139" spans="1:53" s="55" customFormat="1" x14ac:dyDescent="0.2">
      <c r="A139" s="51"/>
      <c r="B139" s="51"/>
      <c r="C139" s="6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4"/>
    </row>
    <row r="140" spans="1:53" s="55" customFormat="1" x14ac:dyDescent="0.2">
      <c r="A140" s="51"/>
      <c r="B140" s="51"/>
      <c r="C140" s="6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4"/>
    </row>
    <row r="141" spans="1:53" s="55" customFormat="1" x14ac:dyDescent="0.2">
      <c r="A141" s="51"/>
      <c r="B141" s="51"/>
      <c r="C141" s="6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4"/>
    </row>
    <row r="142" spans="1:53" s="55" customFormat="1" x14ac:dyDescent="0.2">
      <c r="A142" s="51"/>
      <c r="B142" s="51"/>
      <c r="C142" s="6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4"/>
    </row>
    <row r="143" spans="1:53" s="55" customFormat="1" x14ac:dyDescent="0.2">
      <c r="A143" s="51"/>
      <c r="B143" s="51"/>
      <c r="C143" s="6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4"/>
    </row>
    <row r="144" spans="1:53" s="55" customFormat="1" x14ac:dyDescent="0.2">
      <c r="A144" s="51"/>
      <c r="B144" s="51"/>
      <c r="C144" s="6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4"/>
    </row>
    <row r="145" spans="1:53" s="55" customFormat="1" x14ac:dyDescent="0.2">
      <c r="A145" s="51"/>
      <c r="B145" s="51"/>
      <c r="C145" s="6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4"/>
    </row>
    <row r="146" spans="1:53" s="55" customFormat="1" x14ac:dyDescent="0.2">
      <c r="A146" s="51"/>
      <c r="B146" s="51"/>
      <c r="C146" s="6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4"/>
    </row>
    <row r="147" spans="1:53" s="55" customFormat="1" x14ac:dyDescent="0.2">
      <c r="A147" s="51"/>
      <c r="B147" s="51"/>
      <c r="C147" s="6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4"/>
    </row>
    <row r="148" spans="1:53" s="55" customFormat="1" x14ac:dyDescent="0.2">
      <c r="A148" s="51"/>
      <c r="B148" s="51"/>
      <c r="C148" s="6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4"/>
    </row>
    <row r="149" spans="1:53" s="55" customFormat="1" x14ac:dyDescent="0.2">
      <c r="A149" s="51"/>
      <c r="B149" s="51"/>
      <c r="C149" s="6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4"/>
    </row>
    <row r="150" spans="1:53" s="55" customFormat="1" x14ac:dyDescent="0.2">
      <c r="A150" s="51"/>
      <c r="B150" s="51"/>
      <c r="C150" s="6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4"/>
    </row>
    <row r="151" spans="1:53" s="55" customFormat="1" x14ac:dyDescent="0.2">
      <c r="A151" s="51"/>
      <c r="B151" s="51"/>
      <c r="C151" s="6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4"/>
    </row>
    <row r="152" spans="1:53" s="55" customFormat="1" x14ac:dyDescent="0.2">
      <c r="A152" s="51"/>
      <c r="B152" s="51"/>
      <c r="C152" s="6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4"/>
    </row>
    <row r="153" spans="1:53" s="55" customFormat="1" x14ac:dyDescent="0.2">
      <c r="A153" s="51"/>
      <c r="B153" s="51"/>
      <c r="C153" s="6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4"/>
    </row>
    <row r="154" spans="1:53" s="55" customFormat="1" x14ac:dyDescent="0.2">
      <c r="A154" s="51"/>
      <c r="B154" s="51"/>
      <c r="C154" s="6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4"/>
    </row>
    <row r="155" spans="1:53" s="55" customFormat="1" x14ac:dyDescent="0.2">
      <c r="A155" s="51"/>
      <c r="B155" s="51"/>
      <c r="C155" s="6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4"/>
    </row>
    <row r="156" spans="1:53" s="55" customFormat="1" x14ac:dyDescent="0.2">
      <c r="A156" s="51"/>
      <c r="B156" s="51"/>
      <c r="C156" s="6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4"/>
    </row>
    <row r="157" spans="1:53" s="55" customFormat="1" x14ac:dyDescent="0.2">
      <c r="A157" s="51"/>
      <c r="B157" s="51"/>
      <c r="C157" s="6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4"/>
    </row>
    <row r="158" spans="1:53" s="55" customFormat="1" x14ac:dyDescent="0.2">
      <c r="A158" s="51"/>
      <c r="B158" s="51"/>
      <c r="C158" s="6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4"/>
    </row>
    <row r="159" spans="1:53" s="55" customFormat="1" x14ac:dyDescent="0.2">
      <c r="A159" s="51"/>
      <c r="B159" s="51"/>
      <c r="C159" s="6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4"/>
    </row>
    <row r="160" spans="1:53" s="55" customFormat="1" x14ac:dyDescent="0.2">
      <c r="A160" s="51"/>
      <c r="B160" s="51"/>
      <c r="C160" s="6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4"/>
    </row>
    <row r="161" spans="1:53" s="55" customFormat="1" x14ac:dyDescent="0.2">
      <c r="A161" s="51"/>
      <c r="B161" s="51"/>
      <c r="C161" s="6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4"/>
    </row>
    <row r="162" spans="1:53" s="55" customFormat="1" x14ac:dyDescent="0.2">
      <c r="A162" s="51"/>
      <c r="B162" s="51"/>
      <c r="C162" s="6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4"/>
    </row>
    <row r="163" spans="1:53" s="55" customFormat="1" x14ac:dyDescent="0.2">
      <c r="A163" s="51"/>
      <c r="B163" s="51"/>
      <c r="C163" s="6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4"/>
    </row>
    <row r="164" spans="1:53" s="55" customFormat="1" x14ac:dyDescent="0.2">
      <c r="A164" s="51"/>
      <c r="B164" s="51"/>
      <c r="C164" s="6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4"/>
    </row>
    <row r="165" spans="1:53" s="55" customFormat="1" x14ac:dyDescent="0.2">
      <c r="A165" s="51"/>
      <c r="B165" s="51"/>
      <c r="C165" s="6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4"/>
    </row>
    <row r="166" spans="1:53" s="55" customFormat="1" x14ac:dyDescent="0.2">
      <c r="A166" s="51"/>
      <c r="B166" s="51"/>
      <c r="C166" s="6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4"/>
    </row>
    <row r="167" spans="1:53" s="55" customFormat="1" x14ac:dyDescent="0.2">
      <c r="A167" s="51"/>
      <c r="B167" s="51"/>
      <c r="C167" s="6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4"/>
    </row>
    <row r="168" spans="1:53" s="55" customFormat="1" x14ac:dyDescent="0.2">
      <c r="A168" s="51"/>
      <c r="B168" s="51"/>
      <c r="C168" s="6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4"/>
    </row>
    <row r="169" spans="1:53" s="55" customFormat="1" x14ac:dyDescent="0.2">
      <c r="A169" s="51"/>
      <c r="B169" s="51"/>
      <c r="C169" s="6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4"/>
    </row>
    <row r="170" spans="1:53" s="55" customFormat="1" x14ac:dyDescent="0.2">
      <c r="A170" s="51"/>
      <c r="B170" s="51"/>
      <c r="C170" s="6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4"/>
    </row>
    <row r="171" spans="1:53" s="55" customFormat="1" x14ac:dyDescent="0.2">
      <c r="A171" s="51"/>
      <c r="B171" s="51"/>
      <c r="C171" s="6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4"/>
    </row>
    <row r="172" spans="1:53" s="55" customFormat="1" x14ac:dyDescent="0.2">
      <c r="A172" s="51"/>
      <c r="B172" s="51"/>
      <c r="C172" s="6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4"/>
    </row>
    <row r="173" spans="1:53" s="55" customFormat="1" x14ac:dyDescent="0.2">
      <c r="A173" s="51"/>
      <c r="B173" s="51"/>
      <c r="C173" s="6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4"/>
    </row>
    <row r="174" spans="1:53" s="55" customFormat="1" x14ac:dyDescent="0.2">
      <c r="A174" s="51"/>
      <c r="B174" s="51"/>
      <c r="C174" s="6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4"/>
    </row>
    <row r="175" spans="1:53" s="55" customFormat="1" x14ac:dyDescent="0.2">
      <c r="A175" s="51"/>
      <c r="B175" s="51"/>
      <c r="C175" s="6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4"/>
    </row>
    <row r="176" spans="1:53" s="55" customFormat="1" x14ac:dyDescent="0.2">
      <c r="A176" s="51"/>
      <c r="B176" s="51"/>
      <c r="C176" s="6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4"/>
    </row>
    <row r="177" spans="1:53" s="55" customFormat="1" x14ac:dyDescent="0.2">
      <c r="A177" s="51"/>
      <c r="B177" s="51"/>
      <c r="C177" s="6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4"/>
    </row>
    <row r="178" spans="1:53" s="55" customFormat="1" x14ac:dyDescent="0.2">
      <c r="A178" s="51"/>
      <c r="B178" s="51"/>
      <c r="C178" s="6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4"/>
    </row>
    <row r="179" spans="1:53" s="55" customFormat="1" x14ac:dyDescent="0.2">
      <c r="A179" s="51"/>
      <c r="B179" s="51"/>
      <c r="C179" s="6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4"/>
    </row>
    <row r="180" spans="1:53" s="55" customFormat="1" x14ac:dyDescent="0.2">
      <c r="A180" s="51"/>
      <c r="B180" s="51"/>
      <c r="C180" s="6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4"/>
    </row>
    <row r="181" spans="1:53" s="55" customFormat="1" x14ac:dyDescent="0.2">
      <c r="A181" s="51"/>
      <c r="B181" s="51"/>
      <c r="C181" s="6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4"/>
    </row>
    <row r="182" spans="1:53" s="55" customFormat="1" x14ac:dyDescent="0.2">
      <c r="A182" s="51"/>
      <c r="B182" s="51"/>
      <c r="C182" s="6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4"/>
    </row>
    <row r="183" spans="1:53" s="55" customFormat="1" x14ac:dyDescent="0.2">
      <c r="A183" s="51"/>
      <c r="B183" s="51"/>
      <c r="C183" s="6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4"/>
    </row>
    <row r="184" spans="1:53" s="55" customFormat="1" x14ac:dyDescent="0.2">
      <c r="A184" s="51"/>
      <c r="B184" s="51"/>
      <c r="C184" s="6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4"/>
    </row>
    <row r="185" spans="1:53" s="55" customFormat="1" x14ac:dyDescent="0.2">
      <c r="A185" s="51"/>
      <c r="B185" s="51"/>
      <c r="C185" s="6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4"/>
    </row>
    <row r="186" spans="1:53" s="55" customFormat="1" x14ac:dyDescent="0.2">
      <c r="A186" s="51"/>
      <c r="B186" s="51"/>
      <c r="C186" s="6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4"/>
    </row>
    <row r="187" spans="1:53" s="55" customFormat="1" x14ac:dyDescent="0.2">
      <c r="A187" s="51"/>
      <c r="B187" s="51"/>
      <c r="C187" s="6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4"/>
    </row>
    <row r="188" spans="1:53" s="55" customFormat="1" x14ac:dyDescent="0.2">
      <c r="A188" s="51"/>
      <c r="B188" s="51"/>
      <c r="C188" s="6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4"/>
    </row>
    <row r="189" spans="1:53" s="55" customFormat="1" x14ac:dyDescent="0.2">
      <c r="A189" s="51"/>
      <c r="B189" s="51"/>
      <c r="C189" s="6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4"/>
    </row>
    <row r="190" spans="1:53" s="55" customFormat="1" x14ac:dyDescent="0.2">
      <c r="A190" s="51"/>
      <c r="B190" s="51"/>
      <c r="C190" s="6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4"/>
    </row>
    <row r="191" spans="1:53" s="55" customFormat="1" x14ac:dyDescent="0.2">
      <c r="A191" s="51"/>
      <c r="B191" s="51"/>
      <c r="C191" s="6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4"/>
    </row>
    <row r="192" spans="1:53" s="55" customFormat="1" x14ac:dyDescent="0.2">
      <c r="A192" s="51"/>
      <c r="B192" s="51"/>
      <c r="C192" s="6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4"/>
    </row>
    <row r="193" spans="1:53" s="55" customFormat="1" x14ac:dyDescent="0.2">
      <c r="A193" s="51"/>
      <c r="B193" s="51"/>
      <c r="C193" s="6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4"/>
    </row>
    <row r="194" spans="1:53" s="55" customFormat="1" x14ac:dyDescent="0.2">
      <c r="A194" s="51"/>
      <c r="B194" s="51"/>
      <c r="C194" s="6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4"/>
    </row>
    <row r="195" spans="1:53" s="55" customFormat="1" x14ac:dyDescent="0.2">
      <c r="A195" s="51"/>
      <c r="B195" s="51"/>
      <c r="C195" s="6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4"/>
    </row>
    <row r="196" spans="1:53" s="55" customFormat="1" x14ac:dyDescent="0.2">
      <c r="A196" s="51"/>
      <c r="B196" s="51"/>
      <c r="C196" s="6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4"/>
    </row>
    <row r="197" spans="1:53" s="55" customFormat="1" x14ac:dyDescent="0.2">
      <c r="A197" s="51"/>
      <c r="B197" s="51"/>
      <c r="C197" s="6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4"/>
    </row>
    <row r="198" spans="1:53" s="55" customFormat="1" x14ac:dyDescent="0.2">
      <c r="A198" s="51"/>
      <c r="B198" s="51"/>
      <c r="C198" s="6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4"/>
    </row>
    <row r="199" spans="1:53" s="55" customFormat="1" x14ac:dyDescent="0.2">
      <c r="A199" s="51"/>
      <c r="B199" s="51"/>
      <c r="C199" s="6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4"/>
    </row>
    <row r="200" spans="1:53" s="55" customFormat="1" x14ac:dyDescent="0.2">
      <c r="A200" s="51"/>
      <c r="B200" s="51"/>
      <c r="C200" s="6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4"/>
    </row>
    <row r="201" spans="1:53" s="55" customFormat="1" x14ac:dyDescent="0.2">
      <c r="A201" s="51"/>
      <c r="B201" s="51"/>
      <c r="C201" s="6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4"/>
    </row>
    <row r="202" spans="1:53" s="55" customFormat="1" x14ac:dyDescent="0.2">
      <c r="A202" s="51"/>
      <c r="B202" s="51"/>
      <c r="C202" s="6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4"/>
    </row>
    <row r="203" spans="1:53" s="55" customFormat="1" x14ac:dyDescent="0.2">
      <c r="A203" s="51"/>
      <c r="B203" s="51"/>
      <c r="C203" s="6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4"/>
    </row>
    <row r="204" spans="1:53" s="55" customFormat="1" x14ac:dyDescent="0.2">
      <c r="A204" s="51"/>
      <c r="B204" s="51"/>
      <c r="C204" s="6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4"/>
    </row>
    <row r="205" spans="1:53" s="55" customFormat="1" x14ac:dyDescent="0.2">
      <c r="A205" s="51"/>
      <c r="B205" s="51"/>
      <c r="C205" s="6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4"/>
    </row>
    <row r="206" spans="1:53" s="55" customFormat="1" x14ac:dyDescent="0.2">
      <c r="A206" s="51"/>
      <c r="B206" s="51"/>
      <c r="C206" s="6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4"/>
    </row>
    <row r="207" spans="1:53" s="55" customFormat="1" x14ac:dyDescent="0.2">
      <c r="A207" s="51"/>
      <c r="B207" s="51"/>
      <c r="C207" s="6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4"/>
    </row>
    <row r="208" spans="1:53" s="55" customFormat="1" x14ac:dyDescent="0.2">
      <c r="A208" s="51"/>
      <c r="B208" s="51"/>
      <c r="C208" s="6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4"/>
    </row>
    <row r="209" spans="1:53" s="55" customFormat="1" x14ac:dyDescent="0.2">
      <c r="A209" s="51"/>
      <c r="B209" s="51"/>
      <c r="C209" s="6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4"/>
    </row>
    <row r="210" spans="1:53" s="55" customFormat="1" x14ac:dyDescent="0.2">
      <c r="A210" s="51"/>
      <c r="B210" s="51"/>
      <c r="C210" s="6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4"/>
    </row>
    <row r="211" spans="1:53" s="55" customFormat="1" x14ac:dyDescent="0.2">
      <c r="A211" s="51"/>
      <c r="B211" s="51"/>
      <c r="C211" s="6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4"/>
    </row>
    <row r="212" spans="1:53" s="55" customFormat="1" x14ac:dyDescent="0.2">
      <c r="A212" s="51"/>
      <c r="B212" s="51"/>
      <c r="C212" s="6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4"/>
    </row>
    <row r="213" spans="1:53" s="55" customFormat="1" x14ac:dyDescent="0.2">
      <c r="A213" s="51"/>
      <c r="B213" s="51"/>
      <c r="C213" s="6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4"/>
    </row>
    <row r="214" spans="1:53" s="55" customFormat="1" x14ac:dyDescent="0.2">
      <c r="A214" s="51"/>
      <c r="B214" s="51"/>
      <c r="C214" s="6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4"/>
    </row>
    <row r="215" spans="1:53" s="55" customFormat="1" x14ac:dyDescent="0.2">
      <c r="A215" s="51"/>
      <c r="B215" s="51"/>
      <c r="C215" s="6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4"/>
    </row>
    <row r="216" spans="1:53" s="55" customFormat="1" x14ac:dyDescent="0.2">
      <c r="A216" s="51"/>
      <c r="B216" s="51"/>
      <c r="C216" s="6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4"/>
    </row>
    <row r="217" spans="1:53" s="55" customFormat="1" x14ac:dyDescent="0.2">
      <c r="A217" s="51"/>
      <c r="B217" s="51"/>
      <c r="C217" s="6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4"/>
    </row>
    <row r="218" spans="1:53" s="55" customFormat="1" x14ac:dyDescent="0.2">
      <c r="A218" s="51"/>
      <c r="B218" s="51"/>
      <c r="C218" s="6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4"/>
    </row>
    <row r="219" spans="1:53" s="55" customFormat="1" x14ac:dyDescent="0.2">
      <c r="A219" s="51"/>
      <c r="B219" s="51"/>
      <c r="C219" s="6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4"/>
    </row>
    <row r="220" spans="1:53" s="55" customFormat="1" x14ac:dyDescent="0.2">
      <c r="A220" s="51"/>
      <c r="B220" s="51"/>
      <c r="C220" s="6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4"/>
    </row>
    <row r="221" spans="1:53" s="55" customFormat="1" x14ac:dyDescent="0.2">
      <c r="A221" s="51"/>
      <c r="B221" s="51"/>
      <c r="C221" s="6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4"/>
    </row>
    <row r="222" spans="1:53" s="55" customFormat="1" x14ac:dyDescent="0.2">
      <c r="A222" s="51"/>
      <c r="B222" s="51"/>
      <c r="C222" s="6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4"/>
    </row>
    <row r="223" spans="1:53" s="55" customFormat="1" x14ac:dyDescent="0.2">
      <c r="A223" s="51"/>
      <c r="B223" s="51"/>
      <c r="C223" s="6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4"/>
    </row>
    <row r="224" spans="1:53" s="55" customFormat="1" x14ac:dyDescent="0.2">
      <c r="A224" s="51"/>
      <c r="B224" s="51"/>
      <c r="C224" s="6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4"/>
    </row>
  </sheetData>
  <mergeCells count="1">
    <mergeCell ref="B3:K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showGridLines="0" workbookViewId="0">
      <selection activeCell="B12" sqref="B12"/>
    </sheetView>
  </sheetViews>
  <sheetFormatPr defaultRowHeight="15" x14ac:dyDescent="0.25"/>
  <cols>
    <col min="1" max="1" width="6.7109375" customWidth="1"/>
    <col min="2" max="2" width="90.7109375" customWidth="1"/>
  </cols>
  <sheetData>
    <row r="2" spans="2:2" x14ac:dyDescent="0.25">
      <c r="B2" s="2" t="s">
        <v>11</v>
      </c>
    </row>
    <row r="3" spans="2:2" ht="18" x14ac:dyDescent="0.25">
      <c r="B3" s="1" t="s">
        <v>7</v>
      </c>
    </row>
    <row r="4" spans="2:2" ht="18" x14ac:dyDescent="0.25">
      <c r="B4" s="1" t="s">
        <v>3</v>
      </c>
    </row>
    <row r="5" spans="2:2" x14ac:dyDescent="0.25">
      <c r="B5" s="1" t="s">
        <v>4</v>
      </c>
    </row>
    <row r="6" spans="2:2" x14ac:dyDescent="0.25">
      <c r="B6" s="1" t="s">
        <v>5</v>
      </c>
    </row>
    <row r="7" spans="2:2" ht="18" x14ac:dyDescent="0.25">
      <c r="B7" s="1" t="s">
        <v>8</v>
      </c>
    </row>
    <row r="8" spans="2:2" x14ac:dyDescent="0.25">
      <c r="B8" s="1" t="s">
        <v>6</v>
      </c>
    </row>
    <row r="9" spans="2:2" ht="18" x14ac:dyDescent="0.25">
      <c r="B9" s="1" t="s">
        <v>10</v>
      </c>
    </row>
    <row r="10" spans="2:2" x14ac:dyDescent="0.25">
      <c r="B10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zoomScale="90" zoomScaleNormal="90" workbookViewId="0">
      <pane ySplit="5" topLeftCell="A6" activePane="bottomLeft" state="frozen"/>
      <selection pane="bottomLeft" activeCell="B2" sqref="B2:G2"/>
    </sheetView>
  </sheetViews>
  <sheetFormatPr defaultRowHeight="15" x14ac:dyDescent="0.25"/>
  <cols>
    <col min="1" max="1" width="3.5703125" customWidth="1"/>
    <col min="2" max="2" width="10.85546875" customWidth="1"/>
    <col min="3" max="3" width="33.85546875" customWidth="1"/>
    <col min="4" max="4" width="28.7109375" customWidth="1"/>
    <col min="5" max="5" width="21.7109375" customWidth="1"/>
    <col min="6" max="6" width="20.28515625" customWidth="1"/>
    <col min="7" max="7" width="19.85546875" customWidth="1"/>
    <col min="8" max="14" width="12.7109375" customWidth="1"/>
  </cols>
  <sheetData>
    <row r="1" spans="2:14" s="20" customFormat="1" x14ac:dyDescent="0.25"/>
    <row r="2" spans="2:14" ht="48.6" customHeight="1" x14ac:dyDescent="0.25">
      <c r="B2" s="76" t="s">
        <v>114</v>
      </c>
      <c r="C2" s="76"/>
      <c r="D2" s="76"/>
      <c r="E2" s="76"/>
      <c r="F2" s="76"/>
      <c r="G2" s="76"/>
      <c r="H2" s="21"/>
    </row>
    <row r="3" spans="2:14" ht="35.1" customHeight="1" x14ac:dyDescent="0.25">
      <c r="B3" s="62" t="s">
        <v>101</v>
      </c>
      <c r="C3" s="13"/>
    </row>
    <row r="4" spans="2:14" ht="21.95" customHeight="1" x14ac:dyDescent="0.25">
      <c r="B4" s="17" t="s">
        <v>41</v>
      </c>
      <c r="C4" s="17"/>
      <c r="D4" s="17"/>
      <c r="E4" s="17"/>
      <c r="F4" s="17"/>
      <c r="G4" s="17"/>
    </row>
    <row r="5" spans="2:14" ht="33.950000000000003" customHeight="1" x14ac:dyDescent="0.25">
      <c r="B5" s="14" t="s">
        <v>40</v>
      </c>
      <c r="C5" s="15" t="s">
        <v>13</v>
      </c>
      <c r="D5" s="14" t="s">
        <v>14</v>
      </c>
      <c r="E5" s="14" t="s">
        <v>15</v>
      </c>
      <c r="F5" s="14" t="s">
        <v>16</v>
      </c>
      <c r="G5" s="14" t="s">
        <v>17</v>
      </c>
    </row>
    <row r="6" spans="2:14" s="9" customFormat="1" ht="21.95" customHeight="1" x14ac:dyDescent="0.25">
      <c r="B6" s="6">
        <v>1</v>
      </c>
      <c r="C6" s="7" t="s">
        <v>95</v>
      </c>
      <c r="D6" s="7" t="s">
        <v>96</v>
      </c>
      <c r="E6" s="7" t="s">
        <v>97</v>
      </c>
      <c r="F6" s="7" t="s">
        <v>98</v>
      </c>
      <c r="G6" s="7" t="s">
        <v>99</v>
      </c>
      <c r="H6"/>
      <c r="I6"/>
      <c r="J6"/>
      <c r="K6"/>
      <c r="L6"/>
      <c r="M6"/>
      <c r="N6"/>
    </row>
    <row r="7" spans="2:14" s="9" customFormat="1" ht="21.95" customHeight="1" x14ac:dyDescent="0.25">
      <c r="B7" s="6">
        <v>2</v>
      </c>
      <c r="C7" s="7"/>
      <c r="D7" s="7"/>
      <c r="E7" s="7"/>
      <c r="F7" s="7"/>
      <c r="G7" s="7"/>
      <c r="H7"/>
      <c r="I7"/>
      <c r="J7"/>
      <c r="K7"/>
      <c r="L7"/>
      <c r="M7"/>
      <c r="N7"/>
    </row>
    <row r="8" spans="2:14" s="9" customFormat="1" ht="21.95" customHeight="1" x14ac:dyDescent="0.25">
      <c r="B8" s="6">
        <v>3</v>
      </c>
      <c r="C8" s="7"/>
      <c r="D8" s="7"/>
      <c r="E8" s="7"/>
      <c r="F8" s="7"/>
      <c r="G8" s="7"/>
      <c r="H8"/>
      <c r="I8"/>
      <c r="J8"/>
      <c r="K8"/>
      <c r="L8"/>
      <c r="M8"/>
      <c r="N8"/>
    </row>
    <row r="9" spans="2:14" s="9" customFormat="1" ht="21.95" customHeight="1" x14ac:dyDescent="0.25">
      <c r="B9" s="6">
        <v>4</v>
      </c>
      <c r="C9" s="7"/>
      <c r="D9" s="7"/>
      <c r="E9" s="7"/>
      <c r="F9" s="7"/>
      <c r="G9" s="7"/>
      <c r="H9"/>
      <c r="I9"/>
      <c r="J9"/>
      <c r="K9"/>
      <c r="L9"/>
      <c r="M9"/>
      <c r="N9"/>
    </row>
    <row r="10" spans="2:14" s="9" customFormat="1" ht="21.95" customHeight="1" x14ac:dyDescent="0.25">
      <c r="B10" s="6">
        <v>5</v>
      </c>
      <c r="C10" s="7"/>
      <c r="D10" s="7"/>
      <c r="E10" s="7"/>
      <c r="F10" s="7"/>
      <c r="G10" s="7"/>
      <c r="H10"/>
      <c r="I10"/>
      <c r="J10"/>
      <c r="K10"/>
      <c r="L10"/>
      <c r="M10"/>
      <c r="N10"/>
    </row>
    <row r="11" spans="2:14" s="9" customFormat="1" ht="21.95" customHeight="1" x14ac:dyDescent="0.25">
      <c r="B11" s="6">
        <v>6</v>
      </c>
      <c r="C11" s="7"/>
      <c r="D11" s="7"/>
      <c r="E11" s="7"/>
      <c r="F11" s="7"/>
      <c r="G11" s="7"/>
      <c r="H11"/>
      <c r="I11"/>
      <c r="J11"/>
      <c r="K11"/>
      <c r="L11"/>
      <c r="M11"/>
      <c r="N11"/>
    </row>
    <row r="12" spans="2:14" s="9" customFormat="1" ht="21.95" customHeight="1" x14ac:dyDescent="0.25">
      <c r="B12" s="6">
        <v>7</v>
      </c>
      <c r="C12" s="7"/>
      <c r="D12" s="7"/>
      <c r="E12" s="7"/>
      <c r="F12" s="7"/>
      <c r="G12" s="7"/>
      <c r="H12"/>
      <c r="I12"/>
      <c r="J12"/>
      <c r="K12"/>
      <c r="L12"/>
      <c r="M12"/>
      <c r="N12"/>
    </row>
    <row r="13" spans="2:14" s="9" customFormat="1" ht="21.95" customHeight="1" x14ac:dyDescent="0.25">
      <c r="B13" s="6">
        <v>8</v>
      </c>
      <c r="C13" s="7"/>
      <c r="D13" s="7"/>
      <c r="E13" s="7"/>
      <c r="F13" s="7"/>
      <c r="G13" s="7"/>
      <c r="H13"/>
      <c r="I13"/>
      <c r="J13"/>
      <c r="K13"/>
      <c r="L13"/>
      <c r="M13"/>
      <c r="N13"/>
    </row>
    <row r="14" spans="2:14" s="9" customFormat="1" ht="21.95" customHeight="1" x14ac:dyDescent="0.25">
      <c r="B14" s="6">
        <v>9</v>
      </c>
      <c r="C14" s="7"/>
      <c r="D14" s="7"/>
      <c r="E14" s="7"/>
      <c r="F14" s="7"/>
      <c r="G14" s="7"/>
      <c r="H14"/>
      <c r="I14"/>
      <c r="J14"/>
      <c r="K14"/>
      <c r="L14"/>
      <c r="M14"/>
      <c r="N14"/>
    </row>
    <row r="15" spans="2:14" s="9" customFormat="1" ht="21.95" customHeight="1" x14ac:dyDescent="0.25">
      <c r="B15" s="6">
        <v>10</v>
      </c>
      <c r="C15" s="7"/>
      <c r="D15" s="7"/>
      <c r="E15" s="7"/>
      <c r="F15" s="7"/>
      <c r="G15" s="7"/>
      <c r="H15"/>
      <c r="I15"/>
      <c r="J15"/>
      <c r="K15"/>
      <c r="L15"/>
      <c r="M15"/>
      <c r="N15"/>
    </row>
    <row r="16" spans="2:14" s="9" customFormat="1" ht="21.95" customHeight="1" x14ac:dyDescent="0.25">
      <c r="B16" s="6">
        <v>11</v>
      </c>
      <c r="C16" s="7"/>
      <c r="D16" s="7"/>
      <c r="E16" s="7"/>
      <c r="F16" s="7"/>
      <c r="G16" s="7"/>
      <c r="H16"/>
      <c r="I16"/>
      <c r="J16"/>
      <c r="K16"/>
      <c r="L16"/>
      <c r="M16"/>
      <c r="N16"/>
    </row>
    <row r="17" spans="2:14" s="9" customFormat="1" ht="21.95" customHeight="1" x14ac:dyDescent="0.25">
      <c r="B17" s="6">
        <v>12</v>
      </c>
      <c r="C17" s="7"/>
      <c r="D17" s="7"/>
      <c r="E17" s="7"/>
      <c r="F17" s="7"/>
      <c r="G17" s="7"/>
      <c r="H17"/>
      <c r="I17"/>
      <c r="J17"/>
      <c r="K17"/>
      <c r="L17"/>
      <c r="M17"/>
      <c r="N17"/>
    </row>
    <row r="18" spans="2:14" s="9" customFormat="1" ht="21.95" customHeight="1" x14ac:dyDescent="0.25">
      <c r="B18" s="6">
        <v>13</v>
      </c>
      <c r="C18" s="7"/>
      <c r="D18" s="7"/>
      <c r="E18" s="7"/>
      <c r="F18" s="7"/>
      <c r="G18" s="7"/>
      <c r="H18"/>
      <c r="I18"/>
      <c r="J18"/>
      <c r="K18"/>
      <c r="L18"/>
      <c r="M18"/>
      <c r="N18"/>
    </row>
    <row r="19" spans="2:14" s="9" customFormat="1" ht="21.95" customHeight="1" x14ac:dyDescent="0.25">
      <c r="B19" s="6">
        <v>14</v>
      </c>
      <c r="C19" s="7"/>
      <c r="D19" s="7"/>
      <c r="E19" s="7"/>
      <c r="F19" s="7"/>
      <c r="G19" s="7"/>
      <c r="H19"/>
      <c r="I19"/>
      <c r="J19"/>
      <c r="K19"/>
      <c r="L19"/>
      <c r="M19"/>
      <c r="N19"/>
    </row>
    <row r="20" spans="2:14" s="9" customFormat="1" ht="21.95" customHeight="1" x14ac:dyDescent="0.25">
      <c r="B20" s="6" t="s">
        <v>27</v>
      </c>
      <c r="C20" s="7"/>
      <c r="D20" s="7"/>
      <c r="E20" s="7"/>
      <c r="F20" s="7"/>
      <c r="G20" s="7"/>
      <c r="H20"/>
      <c r="I20"/>
      <c r="J20"/>
      <c r="K20"/>
      <c r="L20"/>
      <c r="M20"/>
      <c r="N20"/>
    </row>
    <row r="21" spans="2:14" s="9" customFormat="1" ht="22.15" customHeight="1" x14ac:dyDescent="0.25">
      <c r="B21" s="6" t="s">
        <v>73</v>
      </c>
      <c r="C21" s="6">
        <f>+COUNTA(C6:C20)</f>
        <v>1</v>
      </c>
      <c r="H21"/>
      <c r="I21"/>
      <c r="J21"/>
      <c r="K21"/>
      <c r="L21"/>
      <c r="M21"/>
      <c r="N21"/>
    </row>
    <row r="22" spans="2:14" ht="22.15" customHeight="1" x14ac:dyDescent="0.25"/>
    <row r="23" spans="2:14" ht="22.15" customHeight="1" x14ac:dyDescent="0.25"/>
    <row r="24" spans="2:14" ht="22.15" customHeight="1" x14ac:dyDescent="0.25"/>
    <row r="25" spans="2:14" ht="21.95" customHeight="1" x14ac:dyDescent="0.25"/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11"/>
  <sheetViews>
    <sheetView showGridLines="0" zoomScaleNormal="100" workbookViewId="0">
      <pane xSplit="3" topLeftCell="D1" activePane="topRight" state="frozen"/>
      <selection pane="topRight" activeCell="J24" sqref="J24"/>
    </sheetView>
  </sheetViews>
  <sheetFormatPr defaultRowHeight="15" x14ac:dyDescent="0.25"/>
  <cols>
    <col min="1" max="1" width="3.5703125" customWidth="1"/>
    <col min="2" max="2" width="10.7109375" customWidth="1"/>
    <col min="3" max="3" width="37" customWidth="1"/>
    <col min="4" max="11" width="12.7109375" customWidth="1"/>
    <col min="12" max="12" width="12.5703125" bestFit="1" customWidth="1"/>
    <col min="13" max="13" width="16.140625" customWidth="1"/>
    <col min="14" max="30" width="12.7109375" customWidth="1"/>
  </cols>
  <sheetData>
    <row r="2" spans="2:31" ht="25.15" customHeight="1" x14ac:dyDescent="0.25">
      <c r="B2" s="76" t="s">
        <v>114</v>
      </c>
      <c r="C2" s="76"/>
      <c r="D2" s="76"/>
      <c r="E2" s="76"/>
      <c r="F2" s="76"/>
      <c r="G2" s="76"/>
      <c r="H2" s="76"/>
      <c r="I2" s="76"/>
    </row>
    <row r="3" spans="2:31" ht="35.1" customHeight="1" x14ac:dyDescent="0.25">
      <c r="B3" s="62" t="s">
        <v>101</v>
      </c>
      <c r="C3" s="13"/>
    </row>
    <row r="4" spans="2:31" ht="21.95" customHeight="1" x14ac:dyDescent="0.25">
      <c r="B4" s="17" t="s">
        <v>38</v>
      </c>
      <c r="C4" s="18"/>
    </row>
    <row r="5" spans="2:31" ht="33.950000000000003" customHeight="1" x14ac:dyDescent="0.25">
      <c r="B5" s="77" t="s">
        <v>40</v>
      </c>
      <c r="C5" s="79" t="s">
        <v>18</v>
      </c>
      <c r="D5" s="3" t="s">
        <v>107</v>
      </c>
      <c r="E5" s="3" t="s">
        <v>106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0</v>
      </c>
      <c r="K5" s="3" t="s">
        <v>23</v>
      </c>
      <c r="L5" s="3" t="s">
        <v>26</v>
      </c>
      <c r="M5" s="4" t="s">
        <v>24</v>
      </c>
    </row>
    <row r="6" spans="2:31" ht="19.899999999999999" customHeight="1" x14ac:dyDescent="0.25">
      <c r="B6" s="78"/>
      <c r="C6" s="80"/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12</v>
      </c>
      <c r="M6" s="5" t="s">
        <v>12</v>
      </c>
    </row>
    <row r="7" spans="2:31" s="9" customFormat="1" ht="21.95" customHeight="1" x14ac:dyDescent="0.25">
      <c r="B7" s="6">
        <v>1</v>
      </c>
      <c r="C7" s="12" t="s">
        <v>100</v>
      </c>
      <c r="D7" s="7">
        <v>282</v>
      </c>
      <c r="E7" s="68">
        <v>4179</v>
      </c>
      <c r="F7" s="63">
        <v>3193</v>
      </c>
      <c r="G7" s="63">
        <v>403</v>
      </c>
      <c r="H7" s="63">
        <v>957</v>
      </c>
      <c r="I7" s="8">
        <v>528</v>
      </c>
      <c r="J7" s="8">
        <v>11</v>
      </c>
      <c r="K7" s="8">
        <v>131</v>
      </c>
      <c r="L7" s="8">
        <v>1476</v>
      </c>
      <c r="M7" s="4">
        <f>SUM(E7:L7)+D7</f>
        <v>11160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2:31" s="9" customFormat="1" ht="21.95" customHeight="1" x14ac:dyDescent="0.25">
      <c r="B8" s="6"/>
      <c r="C8" s="12"/>
      <c r="D8" s="7"/>
      <c r="E8" s="7"/>
      <c r="F8" s="8"/>
      <c r="G8" s="8"/>
      <c r="H8" s="8"/>
      <c r="I8" s="8"/>
      <c r="J8" s="8"/>
      <c r="K8" s="8"/>
      <c r="L8" s="8"/>
      <c r="M8" s="4">
        <f t="shared" ref="M8" si="0">SUM(E8:L8)</f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2:31" s="9" customFormat="1" ht="21" customHeight="1" x14ac:dyDescent="0.25">
      <c r="C9" s="25" t="s">
        <v>1</v>
      </c>
      <c r="D9" s="10">
        <f t="shared" ref="D9:M9" si="1">SUM(D7:D8)</f>
        <v>282</v>
      </c>
      <c r="E9" s="10">
        <f t="shared" si="1"/>
        <v>4179</v>
      </c>
      <c r="F9" s="10">
        <f t="shared" si="1"/>
        <v>3193</v>
      </c>
      <c r="G9" s="10">
        <f t="shared" si="1"/>
        <v>403</v>
      </c>
      <c r="H9" s="10">
        <f t="shared" si="1"/>
        <v>957</v>
      </c>
      <c r="I9" s="10">
        <f t="shared" si="1"/>
        <v>528</v>
      </c>
      <c r="J9" s="10">
        <f t="shared" si="1"/>
        <v>11</v>
      </c>
      <c r="K9" s="10">
        <f t="shared" si="1"/>
        <v>131</v>
      </c>
      <c r="L9" s="10">
        <f t="shared" si="1"/>
        <v>1476</v>
      </c>
      <c r="M9" s="11">
        <f t="shared" si="1"/>
        <v>11160</v>
      </c>
      <c r="O9" s="6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2:31" ht="21.95" customHeight="1" x14ac:dyDescent="0.25"/>
    <row r="11" spans="2:31" x14ac:dyDescent="0.25">
      <c r="D11" s="69"/>
      <c r="E11" s="69"/>
      <c r="F11" s="69"/>
      <c r="G11" s="69"/>
      <c r="H11" s="69"/>
      <c r="I11" s="69"/>
      <c r="J11" s="69"/>
      <c r="K11" s="69"/>
      <c r="L11" s="69"/>
      <c r="M11" s="70"/>
      <c r="N11" s="69"/>
      <c r="O11" s="70"/>
    </row>
  </sheetData>
  <mergeCells count="3">
    <mergeCell ref="B2:I2"/>
    <mergeCell ref="B5:B6"/>
    <mergeCell ref="C5:C6"/>
  </mergeCells>
  <dataValidations disablePrompts="1" count="1">
    <dataValidation type="list" allowBlank="1" showInputMessage="1" showErrorMessage="1" sqref="C7:C8">
      <formula1>"5 su 7,6 su 7, 7 su 7"</formula1>
    </dataValidation>
  </dataValidation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11"/>
  <sheetViews>
    <sheetView showGridLines="0" zoomScaleNormal="100" workbookViewId="0">
      <pane xSplit="3" topLeftCell="D1" activePane="topRight" state="frozen"/>
      <selection pane="topRight" activeCell="H18" sqref="H18:H19"/>
    </sheetView>
  </sheetViews>
  <sheetFormatPr defaultRowHeight="15" x14ac:dyDescent="0.25"/>
  <cols>
    <col min="1" max="1" width="3.5703125" customWidth="1"/>
    <col min="2" max="2" width="10.7109375" customWidth="1"/>
    <col min="3" max="3" width="77.85546875" customWidth="1"/>
    <col min="4" max="11" width="12.7109375" customWidth="1"/>
    <col min="12" max="12" width="12.5703125" bestFit="1" customWidth="1"/>
    <col min="13" max="13" width="16.140625" customWidth="1"/>
    <col min="14" max="30" width="12.7109375" customWidth="1"/>
  </cols>
  <sheetData>
    <row r="2" spans="2:31" ht="25.15" customHeight="1" x14ac:dyDescent="0.25">
      <c r="B2" s="76" t="s">
        <v>114</v>
      </c>
      <c r="C2" s="76"/>
      <c r="D2" s="76"/>
      <c r="E2" s="76"/>
      <c r="F2" s="76"/>
      <c r="G2" s="76"/>
      <c r="H2" s="76"/>
      <c r="I2" s="76"/>
    </row>
    <row r="3" spans="2:31" ht="35.1" customHeight="1" x14ac:dyDescent="0.25">
      <c r="B3" s="62" t="s">
        <v>101</v>
      </c>
      <c r="C3" s="13"/>
    </row>
    <row r="4" spans="2:31" ht="21.95" customHeight="1" x14ac:dyDescent="0.25">
      <c r="B4" s="17" t="s">
        <v>38</v>
      </c>
      <c r="C4" s="18"/>
    </row>
    <row r="5" spans="2:31" ht="33.950000000000003" customHeight="1" x14ac:dyDescent="0.25">
      <c r="B5" s="77" t="s">
        <v>40</v>
      </c>
      <c r="C5" s="79" t="s">
        <v>18</v>
      </c>
      <c r="D5" s="3" t="s">
        <v>107</v>
      </c>
      <c r="E5" s="3" t="s">
        <v>106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0</v>
      </c>
      <c r="K5" s="3" t="s">
        <v>23</v>
      </c>
      <c r="L5" s="3" t="s">
        <v>26</v>
      </c>
      <c r="M5" s="4" t="s">
        <v>24</v>
      </c>
    </row>
    <row r="6" spans="2:31" ht="19.899999999999999" customHeight="1" x14ac:dyDescent="0.25">
      <c r="B6" s="78"/>
      <c r="C6" s="80"/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12</v>
      </c>
      <c r="M6" s="5" t="s">
        <v>12</v>
      </c>
    </row>
    <row r="7" spans="2:31" s="9" customFormat="1" ht="21.95" customHeight="1" x14ac:dyDescent="0.25">
      <c r="B7" s="6">
        <v>1</v>
      </c>
      <c r="C7" s="12" t="s">
        <v>100</v>
      </c>
      <c r="D7" s="7">
        <v>282</v>
      </c>
      <c r="E7" s="68">
        <v>4179</v>
      </c>
      <c r="F7" s="63">
        <v>3193</v>
      </c>
      <c r="G7" s="63">
        <v>403</v>
      </c>
      <c r="H7" s="63">
        <v>957</v>
      </c>
      <c r="I7" s="8">
        <v>528</v>
      </c>
      <c r="J7" s="8">
        <v>11</v>
      </c>
      <c r="K7" s="8">
        <v>131</v>
      </c>
      <c r="L7" s="8">
        <v>1476</v>
      </c>
      <c r="M7" s="4">
        <f>SUM(E7:L7)+D7</f>
        <v>11160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2:31" s="9" customFormat="1" ht="21.95" customHeight="1" x14ac:dyDescent="0.25">
      <c r="B8" s="6"/>
      <c r="C8" s="12"/>
      <c r="D8" s="7"/>
      <c r="E8" s="7"/>
      <c r="F8" s="8"/>
      <c r="G8" s="8"/>
      <c r="H8" s="8"/>
      <c r="I8" s="8"/>
      <c r="J8" s="8"/>
      <c r="K8" s="8"/>
      <c r="L8" s="8"/>
      <c r="M8" s="4">
        <f t="shared" ref="M8" si="0">SUM(E8:L8)</f>
        <v>0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2:31" s="9" customFormat="1" ht="21" customHeight="1" x14ac:dyDescent="0.25">
      <c r="C9" s="25" t="s">
        <v>1</v>
      </c>
      <c r="D9" s="10">
        <f t="shared" ref="D9:M9" si="1">SUM(D7:D8)</f>
        <v>282</v>
      </c>
      <c r="E9" s="10">
        <f t="shared" si="1"/>
        <v>4179</v>
      </c>
      <c r="F9" s="10">
        <f t="shared" si="1"/>
        <v>3193</v>
      </c>
      <c r="G9" s="10">
        <f t="shared" si="1"/>
        <v>403</v>
      </c>
      <c r="H9" s="10">
        <f t="shared" si="1"/>
        <v>957</v>
      </c>
      <c r="I9" s="10">
        <f t="shared" si="1"/>
        <v>528</v>
      </c>
      <c r="J9" s="10">
        <f t="shared" si="1"/>
        <v>11</v>
      </c>
      <c r="K9" s="10">
        <f t="shared" si="1"/>
        <v>131</v>
      </c>
      <c r="L9" s="10">
        <f t="shared" si="1"/>
        <v>1476</v>
      </c>
      <c r="M9" s="11">
        <f t="shared" si="1"/>
        <v>11160</v>
      </c>
      <c r="O9" s="6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2:31" ht="21.95" customHeight="1" x14ac:dyDescent="0.25"/>
    <row r="11" spans="2:31" x14ac:dyDescent="0.25">
      <c r="D11" s="69"/>
      <c r="E11" s="69"/>
      <c r="F11" s="69"/>
      <c r="G11" s="69"/>
      <c r="H11" s="69"/>
      <c r="I11" s="69"/>
      <c r="J11" s="69"/>
      <c r="K11" s="69"/>
      <c r="L11" s="69"/>
      <c r="M11" s="70"/>
      <c r="N11" s="69"/>
      <c r="O11" s="70"/>
    </row>
  </sheetData>
  <mergeCells count="3">
    <mergeCell ref="B5:B6"/>
    <mergeCell ref="C5:C6"/>
    <mergeCell ref="B2:I2"/>
  </mergeCells>
  <dataValidations count="1">
    <dataValidation type="list" allowBlank="1" showInputMessage="1" showErrorMessage="1" sqref="C8 C7">
      <formula1>"5 su 7,6 su 7, 7 su 7"</formula1>
    </dataValidation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"/>
  <sheetViews>
    <sheetView showGridLines="0" zoomScale="90" zoomScaleNormal="90" workbookViewId="0">
      <pane ySplit="5" topLeftCell="A6" activePane="bottomLeft" state="frozen"/>
      <selection pane="bottomLeft" activeCell="H20" sqref="H20"/>
    </sheetView>
  </sheetViews>
  <sheetFormatPr defaultRowHeight="15" x14ac:dyDescent="0.25"/>
  <cols>
    <col min="1" max="1" width="3.5703125" customWidth="1"/>
    <col min="2" max="2" width="10.7109375" customWidth="1"/>
    <col min="3" max="7" width="17.7109375" customWidth="1"/>
    <col min="8" max="13" width="12.7109375" customWidth="1"/>
    <col min="14" max="14" width="12.5703125" bestFit="1" customWidth="1"/>
    <col min="15" max="15" width="9.140625" customWidth="1"/>
    <col min="16" max="16" width="13.28515625" bestFit="1" customWidth="1"/>
    <col min="32" max="32" width="13.85546875" bestFit="1" customWidth="1"/>
    <col min="34" max="34" width="13.85546875" bestFit="1" customWidth="1"/>
    <col min="35" max="35" width="10" bestFit="1" customWidth="1"/>
  </cols>
  <sheetData>
    <row r="2" spans="2:13" ht="54.6" customHeight="1" x14ac:dyDescent="0.25">
      <c r="B2" s="76" t="s">
        <v>114</v>
      </c>
      <c r="C2" s="76"/>
      <c r="D2" s="76"/>
      <c r="E2" s="76"/>
      <c r="F2" s="76"/>
      <c r="G2" s="76"/>
    </row>
    <row r="3" spans="2:13" ht="35.1" customHeight="1" x14ac:dyDescent="0.25">
      <c r="B3" s="26" t="s">
        <v>101</v>
      </c>
      <c r="C3" s="13"/>
    </row>
    <row r="4" spans="2:13" ht="21.95" customHeight="1" x14ac:dyDescent="0.25">
      <c r="B4" s="17" t="s">
        <v>37</v>
      </c>
      <c r="C4" s="17"/>
      <c r="D4" s="17"/>
      <c r="E4" s="17"/>
      <c r="F4" s="17"/>
    </row>
    <row r="5" spans="2:13" ht="37.9" customHeight="1" x14ac:dyDescent="0.25">
      <c r="B5" s="14" t="s">
        <v>42</v>
      </c>
      <c r="C5" s="3" t="s">
        <v>2</v>
      </c>
      <c r="D5" s="3" t="s">
        <v>31</v>
      </c>
      <c r="E5" s="3" t="s">
        <v>34</v>
      </c>
      <c r="F5" s="3" t="s">
        <v>32</v>
      </c>
      <c r="G5" s="3" t="s">
        <v>33</v>
      </c>
    </row>
    <row r="6" spans="2:13" ht="21.95" customHeight="1" x14ac:dyDescent="0.25">
      <c r="B6" s="6">
        <v>1</v>
      </c>
      <c r="C6" s="7">
        <v>5</v>
      </c>
      <c r="D6" s="64" t="s">
        <v>102</v>
      </c>
      <c r="E6" s="8">
        <v>1</v>
      </c>
      <c r="F6" s="7">
        <v>8</v>
      </c>
      <c r="G6" s="7">
        <v>173</v>
      </c>
      <c r="M6" s="65"/>
    </row>
    <row r="7" spans="2:13" ht="21.95" customHeight="1" x14ac:dyDescent="0.25">
      <c r="B7" s="6">
        <v>2</v>
      </c>
      <c r="C7" s="7"/>
      <c r="D7" s="7"/>
      <c r="E7" s="8"/>
      <c r="F7" s="7"/>
      <c r="G7" s="7"/>
    </row>
    <row r="8" spans="2:13" ht="33.75" x14ac:dyDescent="0.25">
      <c r="B8" s="23" t="s">
        <v>74</v>
      </c>
      <c r="C8" s="6">
        <f>+COUNTA(C6:C7)</f>
        <v>1</v>
      </c>
      <c r="D8" s="24" t="s">
        <v>1</v>
      </c>
      <c r="E8" s="10">
        <f>SUM(E6:E7)</f>
        <v>1</v>
      </c>
      <c r="F8" s="10">
        <f>SUM(F6:F7)</f>
        <v>8</v>
      </c>
      <c r="G8" s="10">
        <f>SUM(G6:G7)</f>
        <v>173</v>
      </c>
    </row>
  </sheetData>
  <sheetProtection formatCells="0" formatColumns="0" formatRows="0" insertColumns="0" insertRows="0" insertHyperlinks="0" deleteColumns="0" deleteRows="0"/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topLeftCell="A4" zoomScale="95" zoomScaleNormal="95" workbookViewId="0">
      <selection activeCell="A9" sqref="A9:XFD21"/>
    </sheetView>
  </sheetViews>
  <sheetFormatPr defaultRowHeight="15" x14ac:dyDescent="0.25"/>
  <cols>
    <col min="1" max="1" width="3.5703125" customWidth="1"/>
    <col min="2" max="2" width="10.7109375" customWidth="1"/>
    <col min="3" max="6" width="17.7109375" customWidth="1"/>
    <col min="7" max="15" width="12.7109375" customWidth="1"/>
    <col min="16" max="16" width="12.5703125" bestFit="1" customWidth="1"/>
    <col min="17" max="17" width="9.140625" customWidth="1"/>
    <col min="18" max="18" width="13.28515625" bestFit="1" customWidth="1"/>
    <col min="34" max="34" width="13.85546875" bestFit="1" customWidth="1"/>
    <col min="36" max="36" width="13.85546875" bestFit="1" customWidth="1"/>
    <col min="37" max="37" width="10" bestFit="1" customWidth="1"/>
  </cols>
  <sheetData>
    <row r="2" spans="2:8" ht="46.15" customHeight="1" x14ac:dyDescent="0.25">
      <c r="B2" s="76"/>
      <c r="C2" s="76"/>
      <c r="D2" s="76"/>
      <c r="E2" s="76"/>
      <c r="F2" s="76"/>
      <c r="G2" s="21"/>
      <c r="H2" s="21"/>
    </row>
    <row r="3" spans="2:8" ht="35.1" customHeight="1" x14ac:dyDescent="0.25">
      <c r="B3" s="26" t="s">
        <v>101</v>
      </c>
      <c r="C3" s="13"/>
    </row>
    <row r="4" spans="2:8" ht="21.95" customHeight="1" x14ac:dyDescent="0.25">
      <c r="B4" s="17" t="s">
        <v>36</v>
      </c>
      <c r="C4" s="17"/>
      <c r="D4" s="17"/>
      <c r="E4" s="17"/>
      <c r="F4" s="18"/>
    </row>
    <row r="5" spans="2:8" ht="68.25" customHeight="1" x14ac:dyDescent="0.25">
      <c r="B5" s="77" t="s">
        <v>42</v>
      </c>
      <c r="C5" s="3" t="s">
        <v>25</v>
      </c>
      <c r="D5" s="3" t="s">
        <v>28</v>
      </c>
      <c r="E5" s="3" t="s">
        <v>29</v>
      </c>
      <c r="F5" s="3" t="s">
        <v>113</v>
      </c>
    </row>
    <row r="6" spans="2:8" ht="16.899999999999999" customHeight="1" x14ac:dyDescent="0.25">
      <c r="B6" s="78"/>
      <c r="C6" s="5" t="s">
        <v>30</v>
      </c>
      <c r="D6" s="5" t="s">
        <v>30</v>
      </c>
      <c r="E6" s="5" t="s">
        <v>30</v>
      </c>
      <c r="F6" s="5" t="s">
        <v>30</v>
      </c>
    </row>
    <row r="7" spans="2:8" ht="21.95" customHeight="1" x14ac:dyDescent="0.25">
      <c r="B7" s="6">
        <v>1</v>
      </c>
      <c r="C7" s="7">
        <f>642+371+224+841</f>
        <v>2078</v>
      </c>
      <c r="D7" s="8">
        <f>'sistema informativo'!M9-'sistema informativo'!L9</f>
        <v>9684</v>
      </c>
      <c r="E7" s="7">
        <f>'sistema informativo'!L9</f>
        <v>1476</v>
      </c>
      <c r="F7" s="8">
        <v>1165</v>
      </c>
    </row>
    <row r="8" spans="2:8" ht="21.95" customHeight="1" x14ac:dyDescent="0.25">
      <c r="B8" s="6">
        <v>2</v>
      </c>
      <c r="C8" s="7"/>
      <c r="D8" s="8"/>
      <c r="E8" s="7"/>
      <c r="F8" s="8"/>
    </row>
    <row r="9" spans="2:8" ht="22.15" customHeight="1" x14ac:dyDescent="0.25">
      <c r="B9" s="24" t="s">
        <v>1</v>
      </c>
      <c r="C9" s="10">
        <f>SUM(C7:C8)</f>
        <v>2078</v>
      </c>
      <c r="D9" s="10">
        <f>SUM(D7:D8)</f>
        <v>9684</v>
      </c>
      <c r="E9" s="10">
        <f>SUM(E7:E8)</f>
        <v>1476</v>
      </c>
      <c r="F9" s="10">
        <f>SUM(F7:F8)</f>
        <v>1165</v>
      </c>
    </row>
    <row r="10" spans="2:8" ht="33.75" x14ac:dyDescent="0.25">
      <c r="B10" s="23" t="s">
        <v>74</v>
      </c>
      <c r="C10" s="6">
        <f>+COUNTA(C7:C8)</f>
        <v>1</v>
      </c>
      <c r="D10" s="6">
        <f>+COUNTA(D7:D8)</f>
        <v>1</v>
      </c>
      <c r="E10" s="6">
        <f>+COUNTA(E7:E8)</f>
        <v>1</v>
      </c>
      <c r="F10" s="6">
        <f>+COUNTA(F7:F8)</f>
        <v>1</v>
      </c>
    </row>
  </sheetData>
  <sheetProtection formatCells="0" formatColumns="0" formatRows="0" insertColumns="0" insertRows="0" insertHyperlinks="0" deleteColumns="0" deleteRows="0"/>
  <mergeCells count="2">
    <mergeCell ref="B2:F2"/>
    <mergeCell ref="B5:B6"/>
  </mergeCells>
  <pageMargins left="0.7" right="0.7" top="0.75" bottom="0.75" header="0.3" footer="0.3"/>
  <pageSetup paperSize="9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showGridLines="0" topLeftCell="A4" zoomScale="95" zoomScaleNormal="95" workbookViewId="0">
      <selection activeCell="I28" sqref="I28"/>
    </sheetView>
  </sheetViews>
  <sheetFormatPr defaultRowHeight="15" x14ac:dyDescent="0.25"/>
  <cols>
    <col min="1" max="1" width="3.5703125" customWidth="1"/>
    <col min="2" max="2" width="10.7109375" customWidth="1"/>
    <col min="3" max="3" width="10" customWidth="1"/>
    <col min="4" max="11" width="12.7109375" customWidth="1"/>
    <col min="12" max="12" width="12.5703125" bestFit="1" customWidth="1"/>
    <col min="13" max="13" width="9.140625" customWidth="1"/>
    <col min="14" max="14" width="13.28515625" bestFit="1" customWidth="1"/>
    <col min="30" max="30" width="13.85546875" bestFit="1" customWidth="1"/>
    <col min="32" max="32" width="13.85546875" bestFit="1" customWidth="1"/>
    <col min="33" max="33" width="10" bestFit="1" customWidth="1"/>
  </cols>
  <sheetData>
    <row r="2" spans="2:10" ht="46.15" customHeight="1" x14ac:dyDescent="0.25">
      <c r="B2" s="76"/>
      <c r="C2" s="76"/>
      <c r="D2" s="21"/>
    </row>
    <row r="3" spans="2:10" ht="35.1" customHeight="1" x14ac:dyDescent="0.25">
      <c r="B3" s="26" t="s">
        <v>101</v>
      </c>
      <c r="C3" s="13"/>
    </row>
    <row r="4" spans="2:10" ht="21.95" customHeight="1" x14ac:dyDescent="0.25">
      <c r="B4" s="17" t="s">
        <v>110</v>
      </c>
      <c r="C4" s="17"/>
    </row>
    <row r="5" spans="2:10" ht="68.25" customHeight="1" x14ac:dyDescent="0.25">
      <c r="B5" s="71" t="s">
        <v>42</v>
      </c>
      <c r="C5" s="81" t="s">
        <v>112</v>
      </c>
      <c r="D5" s="82"/>
      <c r="E5" s="82"/>
      <c r="F5" s="82"/>
      <c r="G5" s="82"/>
      <c r="H5" s="82"/>
      <c r="I5" s="82"/>
      <c r="J5" s="82"/>
    </row>
    <row r="6" spans="2:10" ht="21.95" customHeight="1" x14ac:dyDescent="0.25">
      <c r="B6" s="6">
        <v>1</v>
      </c>
      <c r="C6" s="3" t="s">
        <v>111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0</v>
      </c>
      <c r="I6" s="3" t="s">
        <v>23</v>
      </c>
      <c r="J6" s="4" t="s">
        <v>24</v>
      </c>
    </row>
    <row r="7" spans="2:10" ht="21.95" customHeight="1" x14ac:dyDescent="0.25">
      <c r="B7" s="6">
        <v>2</v>
      </c>
      <c r="C7" s="5" t="s">
        <v>12</v>
      </c>
      <c r="D7" s="5" t="s">
        <v>12</v>
      </c>
      <c r="E7" s="5" t="s">
        <v>12</v>
      </c>
      <c r="F7" s="5" t="s">
        <v>12</v>
      </c>
      <c r="G7" s="5" t="s">
        <v>12</v>
      </c>
      <c r="H7" s="5" t="s">
        <v>12</v>
      </c>
      <c r="I7" s="5" t="s">
        <v>12</v>
      </c>
      <c r="J7" s="5" t="s">
        <v>12</v>
      </c>
    </row>
    <row r="8" spans="2:10" ht="21.95" customHeight="1" x14ac:dyDescent="0.25">
      <c r="B8" s="6">
        <v>3</v>
      </c>
      <c r="C8" s="68">
        <v>4461</v>
      </c>
      <c r="D8" s="63">
        <v>2956</v>
      </c>
      <c r="E8" s="63">
        <v>403</v>
      </c>
      <c r="F8" s="63">
        <v>177.3</v>
      </c>
      <c r="G8" s="8">
        <v>528</v>
      </c>
      <c r="H8" s="8">
        <v>11</v>
      </c>
      <c r="I8" s="8">
        <v>131</v>
      </c>
      <c r="J8" s="4">
        <f>SUM(C8:I8)</f>
        <v>8667.2999999999993</v>
      </c>
    </row>
    <row r="9" spans="2:10" ht="21.95" customHeight="1" x14ac:dyDescent="0.25">
      <c r="B9" s="6">
        <v>4</v>
      </c>
      <c r="C9" s="7"/>
      <c r="D9" s="7"/>
      <c r="E9" s="7"/>
      <c r="F9" s="7"/>
      <c r="G9" s="7"/>
      <c r="H9" s="7"/>
      <c r="I9" s="7"/>
      <c r="J9" s="4"/>
    </row>
    <row r="10" spans="2:10" ht="21.95" customHeight="1" x14ac:dyDescent="0.25">
      <c r="B10" s="24" t="s">
        <v>1</v>
      </c>
      <c r="C10" s="7"/>
      <c r="D10" s="7"/>
      <c r="E10" s="7"/>
      <c r="F10" s="7"/>
      <c r="G10" s="7"/>
      <c r="H10" s="7"/>
      <c r="I10" s="7"/>
      <c r="J10" s="11">
        <f>SUM(J8:J9)</f>
        <v>8667.2999999999993</v>
      </c>
    </row>
  </sheetData>
  <sheetProtection formatCells="0" formatColumns="0" formatRows="0" insertColumns="0" insertRows="0" insertHyperlinks="0" deleteColumns="0" deleteRows="0"/>
  <mergeCells count="2">
    <mergeCell ref="B2:C2"/>
    <mergeCell ref="C5:J5"/>
  </mergeCells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showGridLines="0" zoomScale="90" zoomScaleNormal="90" workbookViewId="0">
      <pane ySplit="5" topLeftCell="A7" activePane="bottomLeft" state="frozen"/>
      <selection pane="bottomLeft" activeCell="B2" sqref="B2:H2"/>
    </sheetView>
  </sheetViews>
  <sheetFormatPr defaultRowHeight="15" x14ac:dyDescent="0.25"/>
  <cols>
    <col min="1" max="1" width="3.5703125" customWidth="1"/>
    <col min="2" max="2" width="10.7109375" customWidth="1"/>
    <col min="3" max="3" width="98" customWidth="1"/>
    <col min="4" max="8" width="17.7109375" customWidth="1"/>
    <col min="9" max="14" width="12.7109375" customWidth="1"/>
    <col min="15" max="15" width="12.5703125" bestFit="1" customWidth="1"/>
    <col min="16" max="16" width="9.140625" customWidth="1"/>
    <col min="17" max="17" width="13.28515625" bestFit="1" customWidth="1"/>
    <col min="33" max="33" width="13.85546875" bestFit="1" customWidth="1"/>
    <col min="35" max="35" width="13.85546875" bestFit="1" customWidth="1"/>
    <col min="36" max="36" width="10" bestFit="1" customWidth="1"/>
  </cols>
  <sheetData>
    <row r="2" spans="2:11" ht="38.450000000000003" customHeight="1" x14ac:dyDescent="0.25">
      <c r="B2" s="76" t="s">
        <v>114</v>
      </c>
      <c r="C2" s="76"/>
      <c r="D2" s="76"/>
      <c r="E2" s="76"/>
      <c r="F2" s="76"/>
      <c r="G2" s="76"/>
      <c r="H2" s="76"/>
      <c r="I2" s="22"/>
      <c r="J2" s="22"/>
      <c r="K2" s="22"/>
    </row>
    <row r="3" spans="2:11" ht="35.1" customHeight="1" x14ac:dyDescent="0.25">
      <c r="B3" s="26" t="s">
        <v>101</v>
      </c>
      <c r="C3" s="13"/>
    </row>
    <row r="4" spans="2:11" ht="21.95" customHeight="1" x14ac:dyDescent="0.25">
      <c r="B4" s="17" t="s">
        <v>35</v>
      </c>
      <c r="C4" s="17"/>
      <c r="D4" s="17"/>
      <c r="E4" s="17"/>
      <c r="F4" s="17"/>
      <c r="G4" s="17"/>
    </row>
    <row r="5" spans="2:11" ht="48.75" customHeight="1" x14ac:dyDescent="0.25">
      <c r="B5" s="14" t="s">
        <v>42</v>
      </c>
      <c r="C5" s="16" t="s">
        <v>39</v>
      </c>
      <c r="D5" s="3" t="s">
        <v>2</v>
      </c>
      <c r="E5" s="3" t="s">
        <v>31</v>
      </c>
      <c r="F5" s="3" t="s">
        <v>34</v>
      </c>
      <c r="G5" s="3" t="s">
        <v>32</v>
      </c>
      <c r="H5" s="3" t="s">
        <v>33</v>
      </c>
    </row>
    <row r="6" spans="2:11" ht="208.5" customHeight="1" x14ac:dyDescent="0.25">
      <c r="B6" s="6">
        <v>1</v>
      </c>
      <c r="C6" s="19" t="s">
        <v>108</v>
      </c>
      <c r="D6" s="7">
        <v>7</v>
      </c>
      <c r="E6" s="7" t="s">
        <v>103</v>
      </c>
      <c r="F6" s="67">
        <v>4</v>
      </c>
      <c r="G6" s="7">
        <v>24</v>
      </c>
      <c r="H6" s="7">
        <f>24*30</f>
        <v>720</v>
      </c>
    </row>
    <row r="7" spans="2:11" ht="208.5" customHeight="1" x14ac:dyDescent="0.25">
      <c r="B7" s="6"/>
      <c r="C7" s="19" t="s">
        <v>109</v>
      </c>
      <c r="D7" s="7">
        <v>5</v>
      </c>
      <c r="E7" s="7" t="s">
        <v>105</v>
      </c>
      <c r="F7" s="67">
        <v>2</v>
      </c>
      <c r="G7" s="7">
        <v>13</v>
      </c>
      <c r="H7" s="7">
        <v>286</v>
      </c>
    </row>
    <row r="8" spans="2:11" ht="193.5" customHeight="1" x14ac:dyDescent="0.25">
      <c r="C8" s="23" t="s">
        <v>74</v>
      </c>
      <c r="D8" s="6">
        <v>1</v>
      </c>
      <c r="E8" s="11" t="s">
        <v>1</v>
      </c>
      <c r="F8" s="10">
        <f>SUM(F6:F7)</f>
        <v>6</v>
      </c>
      <c r="G8" s="10">
        <f>SUM(G6:G7)</f>
        <v>37</v>
      </c>
      <c r="H8" s="10">
        <f>SUM(H6:H7)</f>
        <v>1006</v>
      </c>
    </row>
    <row r="9" spans="2:11" ht="193.5" customHeight="1" x14ac:dyDescent="0.25"/>
    <row r="10" spans="2:11" ht="193.5" customHeight="1" x14ac:dyDescent="0.25"/>
    <row r="11" spans="2:11" ht="193.5" customHeight="1" x14ac:dyDescent="0.25"/>
    <row r="12" spans="2:11" ht="193.5" customHeight="1" x14ac:dyDescent="0.25"/>
    <row r="13" spans="2:11" ht="193.5" customHeight="1" x14ac:dyDescent="0.25"/>
    <row r="14" spans="2:11" ht="193.5" customHeight="1" x14ac:dyDescent="0.25"/>
    <row r="15" spans="2:11" ht="193.5" customHeight="1" x14ac:dyDescent="0.25"/>
    <row r="16" spans="2:11" ht="193.5" customHeight="1" x14ac:dyDescent="0.25"/>
    <row r="17" ht="193.5" customHeight="1" x14ac:dyDescent="0.25"/>
    <row r="18" ht="193.5" customHeight="1" x14ac:dyDescent="0.25"/>
    <row r="19" ht="193.5" customHeight="1" x14ac:dyDescent="0.25"/>
  </sheetData>
  <sheetProtection formatCells="0" formatColumns="0" formatRows="0" insertColumns="0" insertRows="0" insertHyperlinks="0" deleteColumns="0" deleteRows="0"/>
  <mergeCells count="1">
    <mergeCell ref="B2:H2"/>
  </mergeCell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tabSelected="1" topLeftCell="C1" zoomScale="90" zoomScaleNormal="90" workbookViewId="0">
      <pane ySplit="5" topLeftCell="A6" activePane="bottomLeft" state="frozen"/>
      <selection pane="bottomLeft" activeCell="C6" sqref="C6"/>
    </sheetView>
  </sheetViews>
  <sheetFormatPr defaultRowHeight="15" x14ac:dyDescent="0.25"/>
  <cols>
    <col min="1" max="1" width="3.5703125" customWidth="1"/>
    <col min="2" max="2" width="10.7109375" customWidth="1"/>
    <col min="3" max="3" width="98" customWidth="1"/>
    <col min="4" max="8" width="17.7109375" customWidth="1"/>
    <col min="9" max="14" width="12.7109375" customWidth="1"/>
    <col min="15" max="15" width="12.5703125" bestFit="1" customWidth="1"/>
    <col min="16" max="16" width="9.140625" customWidth="1"/>
    <col min="17" max="17" width="13.28515625" bestFit="1" customWidth="1"/>
    <col min="33" max="33" width="13.85546875" bestFit="1" customWidth="1"/>
    <col min="35" max="35" width="13.85546875" bestFit="1" customWidth="1"/>
    <col min="36" max="36" width="10" bestFit="1" customWidth="1"/>
  </cols>
  <sheetData>
    <row r="2" spans="2:11" ht="38.450000000000003" customHeight="1" x14ac:dyDescent="0.25">
      <c r="B2" s="76" t="s">
        <v>114</v>
      </c>
      <c r="C2" s="76"/>
      <c r="D2" s="76"/>
      <c r="E2" s="76"/>
      <c r="F2" s="76"/>
      <c r="G2" s="76"/>
      <c r="H2" s="76"/>
      <c r="I2" s="22"/>
      <c r="J2" s="22"/>
      <c r="K2" s="22"/>
    </row>
    <row r="3" spans="2:11" ht="35.1" customHeight="1" x14ac:dyDescent="0.25">
      <c r="B3" s="26" t="s">
        <v>101</v>
      </c>
      <c r="C3" s="13"/>
    </row>
    <row r="4" spans="2:11" ht="21.95" customHeight="1" x14ac:dyDescent="0.25">
      <c r="B4" s="17" t="s">
        <v>35</v>
      </c>
      <c r="C4" s="17"/>
      <c r="D4" s="17"/>
      <c r="E4" s="17"/>
      <c r="F4" s="17"/>
      <c r="G4" s="17"/>
    </row>
    <row r="5" spans="2:11" ht="48.75" customHeight="1" x14ac:dyDescent="0.25">
      <c r="B5" s="72" t="s">
        <v>42</v>
      </c>
      <c r="C5" s="16" t="s">
        <v>39</v>
      </c>
      <c r="D5" s="3" t="s">
        <v>2</v>
      </c>
      <c r="E5" s="3" t="s">
        <v>31</v>
      </c>
      <c r="F5" s="3" t="s">
        <v>34</v>
      </c>
      <c r="G5" s="3" t="s">
        <v>32</v>
      </c>
      <c r="H5" s="3" t="s">
        <v>33</v>
      </c>
    </row>
    <row r="6" spans="2:11" ht="90.75" customHeight="1" x14ac:dyDescent="0.25">
      <c r="B6" s="6">
        <v>1</v>
      </c>
      <c r="C6" s="19" t="s">
        <v>104</v>
      </c>
      <c r="D6" s="7">
        <v>4</v>
      </c>
      <c r="E6" s="7" t="s">
        <v>115</v>
      </c>
      <c r="F6" s="8">
        <v>1</v>
      </c>
      <c r="G6" s="7">
        <v>4</v>
      </c>
      <c r="H6" s="7">
        <v>70</v>
      </c>
    </row>
    <row r="7" spans="2:11" ht="193.5" customHeight="1" x14ac:dyDescent="0.25">
      <c r="C7" s="23" t="s">
        <v>74</v>
      </c>
      <c r="D7" s="6">
        <v>1</v>
      </c>
      <c r="E7" s="11" t="s">
        <v>1</v>
      </c>
      <c r="F7" s="10">
        <f>SUM(F6:F6)</f>
        <v>1</v>
      </c>
      <c r="G7" s="10">
        <f>SUM(G6:G6)</f>
        <v>4</v>
      </c>
      <c r="H7" s="10">
        <f>SUM(H6:H6)</f>
        <v>70</v>
      </c>
    </row>
    <row r="8" spans="2:11" ht="193.5" customHeight="1" x14ac:dyDescent="0.25"/>
    <row r="9" spans="2:11" ht="193.5" customHeight="1" x14ac:dyDescent="0.25"/>
    <row r="10" spans="2:11" ht="193.5" customHeight="1" x14ac:dyDescent="0.25"/>
    <row r="11" spans="2:11" ht="193.5" customHeight="1" x14ac:dyDescent="0.25"/>
    <row r="12" spans="2:11" ht="193.5" customHeight="1" x14ac:dyDescent="0.25"/>
    <row r="13" spans="2:11" ht="193.5" customHeight="1" x14ac:dyDescent="0.25"/>
    <row r="14" spans="2:11" ht="193.5" customHeight="1" x14ac:dyDescent="0.25"/>
    <row r="15" spans="2:11" ht="193.5" customHeight="1" x14ac:dyDescent="0.25"/>
    <row r="16" spans="2:11" ht="193.5" customHeight="1" x14ac:dyDescent="0.25"/>
    <row r="17" ht="193.5" customHeight="1" x14ac:dyDescent="0.25"/>
    <row r="18" ht="193.5" customHeight="1" x14ac:dyDescent="0.25"/>
  </sheetData>
  <sheetProtection formatCells="0" formatColumns="0" formatRows="0" insertColumns="0" insertRows="0" insertHyperlinks="0" deleteColumns="0" deleteRows="0"/>
  <mergeCells count="1">
    <mergeCell ref="B2:H2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8</vt:i4>
      </vt:variant>
    </vt:vector>
  </HeadingPairs>
  <TitlesOfParts>
    <vt:vector size="18" baseType="lpstr">
      <vt:lpstr>Istruzioni per la compilazione</vt:lpstr>
      <vt:lpstr>Anagrafica immobili</vt:lpstr>
      <vt:lpstr>PUL_AB</vt:lpstr>
      <vt:lpstr>sistema informativo</vt:lpstr>
      <vt:lpstr>PRP_AB</vt:lpstr>
      <vt:lpstr>DIS_AB </vt:lpstr>
      <vt:lpstr>DISINF- STRAO_AB</vt:lpstr>
      <vt:lpstr>POR_AB</vt:lpstr>
      <vt:lpstr>FAC_AB</vt:lpstr>
      <vt:lpstr>Riepilogo Canoni</vt:lpstr>
      <vt:lpstr>'Anagrafica immobili'!_Toc518481871</vt:lpstr>
      <vt:lpstr>'DIS_AB '!_Toc518481871</vt:lpstr>
      <vt:lpstr>'DISINF- STRAO_AB'!_Toc518481871</vt:lpstr>
      <vt:lpstr>FAC_AB!_Toc518481871</vt:lpstr>
      <vt:lpstr>POR_AB!_Toc518481871</vt:lpstr>
      <vt:lpstr>PRP_AB!_Toc518481871</vt:lpstr>
      <vt:lpstr>PUL_AB!_Toc518481871</vt:lpstr>
      <vt:lpstr>'sistema informativo'!_Toc518481871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2016-11-29T15:11:03Z</dcterms:created>
  <dcterms:modified xsi:type="dcterms:W3CDTF">2025-03-06T11:15:28Z</dcterms:modified>
</cp:coreProperties>
</file>