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25" windowWidth="17490" windowHeight="10830" tabRatio="745"/>
  </bookViews>
  <sheets>
    <sheet name="Foglio 1" sheetId="3" r:id="rId1"/>
    <sheet name="Foglio1" sheetId="4" r:id="rId2"/>
  </sheets>
  <definedNames>
    <definedName name="_xlnm._FilterDatabase" localSheetId="0" hidden="1">'Foglio 1'!$A$3:$K$93</definedName>
    <definedName name="_xlnm.Print_Area" localSheetId="0">'Foglio 1'!$A$1:$K$93</definedName>
  </definedNames>
  <calcPr calcId="145621"/>
</workbook>
</file>

<file path=xl/calcChain.xml><?xml version="1.0" encoding="utf-8"?>
<calcChain xmlns="http://schemas.openxmlformats.org/spreadsheetml/2006/main">
  <c r="K58" i="3" l="1"/>
  <c r="H55" i="3" l="1"/>
  <c r="H69" i="3"/>
  <c r="N10" i="3" l="1"/>
</calcChain>
</file>

<file path=xl/sharedStrings.xml><?xml version="1.0" encoding="utf-8"?>
<sst xmlns="http://schemas.openxmlformats.org/spreadsheetml/2006/main" count="766" uniqueCount="345">
  <si>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</si>
  <si>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</si>
  <si>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</si>
  <si>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</si>
  <si>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</si>
  <si>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</si>
  <si>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</si>
  <si>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</si>
  <si>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</si>
  <si>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</si>
  <si>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</si>
  <si>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</si>
  <si>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</si>
  <si>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</si>
  <si>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</si>
  <si>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</si>
  <si>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</si>
  <si>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</si>
  <si>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</si>
  <si>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</si>
  <si>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</si>
  <si>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</si>
  <si>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</si>
  <si>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</si>
  <si>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</si>
  <si>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</si>
  <si>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</si>
  <si>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</si>
  <si>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</si>
  <si>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</si>
  <si>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</si>
  <si>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</si>
  <si>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</si>
  <si>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</si>
  <si>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</si>
  <si>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</si>
  <si>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</si>
  <si>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</si>
  <si>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</si>
  <si>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</si>
  <si>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</si>
  <si>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</si>
  <si>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</si>
  <si>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</si>
  <si>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</si>
  <si>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</si>
  <si>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</si>
  <si>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</si>
  <si>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</si>
  <si>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</si>
  <si>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</si>
  <si>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</si>
  <si>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</si>
  <si>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</si>
  <si>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</si>
  <si>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</si>
  <si>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</si>
  <si>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</si>
  <si>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</si>
  <si>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</si>
  <si>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</si>
  <si>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SERVIZIO DI CUSTODIA DEGLI ARCHIVI CARTACEI DELL'AUTORITA'  NELLE MORE DELL'ESPLETAMENTEO DI APPOSITA PROCEDURA APERTA SOTTO SOGLIA</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</si>
  <si>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</si>
  <si>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</si>
  <si>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</si>
  <si>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</si>
  <si>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</si>
  <si>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</si>
  <si>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</si>
  <si>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</si>
  <si>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</si>
  <si>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</si>
  <si>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</si>
  <si>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</si>
  <si>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</si>
  <si>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</si>
  <si>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</si>
  <si>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</si>
  <si>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</si>
  <si>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</si>
  <si>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</si>
  <si>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</si>
  <si>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</si>
  <si>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</si>
  <si>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</si>
  <si>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</si>
  <si>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</si>
  <si>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</si>
  <si>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</si>
  <si>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</si>
  <si>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</si>
  <si>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</si>
  <si>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</si>
  <si>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</si>
  <si>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</si>
  <si>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</si>
  <si>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</si>
  <si>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</si>
  <si>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</si>
  <si>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</si>
  <si>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</si>
  <si>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</si>
  <si>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</si>
  <si>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</si>
  <si>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</si>
  <si>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</si>
  <si>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</si>
  <si>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</si>
  <si>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</si>
  <si>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</si>
  <si>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</si>
  <si>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</si>
  <si>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</si>
  <si>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</si>
  <si>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</si>
  <si>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</si>
  <si>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</si>
  <si>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</si>
  <si>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</si>
  <si>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</si>
  <si>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</si>
  <si>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</si>
  <si>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</si>
  <si>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</si>
  <si>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</si>
  <si>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</si>
  <si>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</si>
  <si>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</si>
  <si>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</si>
  <si>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</si>
  <si>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</si>
  <si>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</si>
  <si>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</si>
  <si>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</si>
  <si>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</si>
  <si>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</si>
  <si>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</si>
  <si>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</si>
  <si>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</si>
  <si>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</si>
  <si>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</si>
  <si>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</si>
  <si>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</si>
  <si>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</si>
  <si>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</si>
  <si>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</si>
  <si>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</si>
  <si>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</si>
  <si>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</si>
  <si>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CONTRATTO DI SOMMINISTRAZIONE DI ACQUA VIA MARCO MINGHETTI 10 - NUMERO UTENZA 719891055  </t>
  </si>
  <si>
    <t xml:space="preserve">CONTRATTO SOMMINISTRAZIONE ACQUA - NUMERO UTENZA 719891156 - VIA DELL'UMILTA' 79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</si>
  <si>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</si>
  <si>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</si>
  <si>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</si>
  <si>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</si>
  <si>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</si>
  <si>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</si>
  <si>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</si>
  <si>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</si>
  <si>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</si>
  <si>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</si>
  <si>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</si>
  <si>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CONTRATTO DI SOMMINISTRAZIONE DI ACQUA VIA MARCO MINGHETTI 10 - NUMERO UTENZA 720047265  </t>
  </si>
  <si>
    <t xml:space="preserve">CONTRATTO DI SOMMINISTRAZIONE DI ACQUA VIA DELL'UMILTA' 79 - N. UTENZA 719890853  </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</si>
  <si>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</si>
  <si>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</si>
  <si>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</si>
  <si>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</si>
  <si>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</si>
  <si>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</si>
  <si>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</si>
  <si>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</si>
  <si>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</si>
  <si>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</si>
  <si>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</si>
  <si>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</si>
  <si>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</si>
  <si>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</si>
  <si>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</si>
  <si>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</si>
  <si>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</si>
  <si>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</si>
  <si>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</si>
  <si>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</si>
  <si>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</si>
  <si>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</si>
  <si>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</si>
  <si>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</si>
  <si>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</si>
  <si>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</si>
  <si>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</si>
  <si>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</si>
  <si>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</si>
  <si>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</si>
  <si>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</si>
  <si>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</si>
  <si>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</si>
  <si>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</si>
  <si>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</si>
  <si>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</si>
  <si>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</si>
  <si>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</si>
  <si>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</si>
  <si>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</si>
  <si>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</si>
  <si>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</si>
  <si>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</si>
  <si>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</si>
  <si>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</si>
  <si>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</si>
  <si>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</si>
  <si>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</si>
  <si>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</si>
  <si>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</si>
  <si>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</si>
  <si>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</si>
  <si>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ACEA ATO 2 S.P.A. - C.F. 05848061007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</si>
  <si>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</si>
  <si>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</si>
  <si>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</si>
  <si>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</si>
  <si>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</si>
  <si>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</si>
  <si>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</si>
  <si>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</si>
  <si>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</si>
  <si>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</si>
  <si>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</si>
  <si>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</si>
  <si>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</si>
  <si>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</si>
  <si>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</si>
  <si>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SERVIZIO DI GESTIONE DELL’ARCHIVIO DI DEPOSITO DEI DOCUMENTI</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</si>
  <si>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</si>
  <si>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</si>
  <si>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</si>
  <si>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</si>
  <si>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</si>
  <si>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</si>
  <si>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</si>
  <si>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</si>
  <si>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</si>
  <si>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</si>
  <si>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</si>
  <si>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</si>
  <si>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</si>
  <si>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</si>
  <si>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</si>
  <si>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</si>
  <si>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</si>
  <si>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</si>
  <si>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</si>
  <si>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</si>
  <si>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</si>
  <si>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</si>
  <si>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</si>
  <si>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</si>
  <si>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</si>
  <si>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</si>
  <si>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</si>
  <si>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</si>
  <si>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</si>
  <si>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</si>
  <si>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</si>
  <si>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</si>
  <si>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</si>
  <si>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</si>
  <si>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</si>
  <si>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</si>
  <si>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</si>
  <si>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</si>
  <si>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</si>
  <si>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</si>
  <si>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</si>
  <si>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</si>
  <si>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</si>
  <si>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</si>
  <si>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</si>
  <si>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</si>
  <si>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PROROGA PIANO ASSISTENZA SANITARIA ITALPREVIASS . 344662140  NELLE MORE DELL'AGGIUDICAZIONE DELLA GARA A PROCEDURA APERTA PER LA NUOVA POLIZZA ASSICURATIVA</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</si>
  <si>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</si>
  <si>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</si>
  <si>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</si>
  <si>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ZB71751E8C</t>
  </si>
  <si>
    <t>ZAB1751F3C</t>
  </si>
  <si>
    <t>ZDD1751FF7</t>
  </si>
  <si>
    <t>ZE81751E07</t>
  </si>
  <si>
    <t>Z7116F403B</t>
  </si>
  <si>
    <t>AFFIDAMENTO SERVIZIO DI FORMAZIONE PERSONALE PER LE OPERAZIONI DI INVENTARIAZIONE DEI BENI DELL'AUTORITA'</t>
  </si>
  <si>
    <t>ZF2165573B</t>
  </si>
  <si>
    <t>FORNITURA SERVIZIO DI TRADUZIONE DI PAGINE DALL'ITALIANO ALL'INGLESE E DI REVISIONE TESTI GIA' TRADOTTI</t>
  </si>
  <si>
    <t>1.ASPEN CONGRESSI SRL C.F.04564091009 2. JOHN PETER SLOAN C.F. SLNJNP69B27Z114J 3.INTERNATIONAL LANGUAGE SCHOOL C.F. 07071630581 4.CONSORZIO ROMANO INTERPRETI DI CONFERENZA SCARL C.F. 085441305895.5. EUROPE LANGUAGE CENTRE SRL C.F. 08680451005</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</si>
  <si>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</si>
  <si>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</si>
  <si>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</si>
  <si>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</si>
  <si>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</si>
  <si>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</si>
  <si>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</si>
  <si>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</si>
  <si>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</si>
  <si>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</si>
  <si>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</si>
  <si>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</si>
  <si>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</si>
  <si>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</si>
  <si>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</si>
  <si>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</si>
  <si>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</si>
  <si>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</si>
  <si>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</si>
  <si>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</si>
  <si>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</si>
  <si>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</si>
  <si>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 xml:space="preserve">ABBONAMENTO TRIENNALE ALLE RIVISTE PER L'ANNO 2016 </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</si>
  <si>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</si>
  <si>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</si>
  <si>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</si>
  <si>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</si>
  <si>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</si>
  <si>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</si>
  <si>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</si>
  <si>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</si>
  <si>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</si>
  <si>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</si>
  <si>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</si>
  <si>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1.HARDWARE SERVICE SRL - C.F.06391371009- 2.INTERSISTEMI ITALIA SPA - C.F.08025010581 - 3.R1 SPA - C.F.05231661009 - 4.SOGEIT SOLUTIONS SRL - C.F.10009811000 - 5.MEDIATICA SPA - C.F.05489340728 6.BUCAP SPA - C.F.05195930580 - 7. HEWLETT-PACKARD ITALIANA SRL C.F.00734930159</t>
  </si>
  <si>
    <t>HEWLETT-PACKARD ITALIANA SRL C.F. 00734930159</t>
  </si>
  <si>
    <t>CCG SRL C.F. 03351040583</t>
  </si>
  <si>
    <t>TELESTE ITALIA SAS C.F. 10151641007</t>
  </si>
  <si>
    <t xml:space="preserve">ABBONAMENTO ANNUALE AL PERIODICO QUADRIMESTRALE "IL DIRITTO DELL'ECONOMIA" </t>
  </si>
  <si>
    <r>
      <t xml:space="preserve">Contratti di forniture, beni e servizi
Anno 2015
</t>
    </r>
    <r>
      <rPr>
        <sz val="16"/>
        <color theme="1"/>
        <rFont val="Garamond"/>
        <family val="1"/>
      </rPr>
      <t>Dati aggiornati al 31 dicembre 2015</t>
    </r>
  </si>
  <si>
    <t>6488557E9C</t>
  </si>
  <si>
    <t>FORNITURA TONER E CARTUCCE PER LE STAMPANTI DI PROPRIETA' DELL'ANAC</t>
  </si>
  <si>
    <t>N. 5148  SOCIETA' INVITATE</t>
  </si>
  <si>
    <t>MIDA SRL C.F. 01513020238</t>
  </si>
  <si>
    <t>a) 2G S.R.L. - C.F. 08037511006
b) IVS ITALIA - C.F. 00332027162
c) SE.RI.AT. Servizio Ristoro Automatico
d) FAST COFFEE - C.F. 01745830594
e) MODO SRL - C.F. 04677561005</t>
  </si>
  <si>
    <t>6149469E57</t>
  </si>
  <si>
    <t>6253408B85</t>
  </si>
  <si>
    <t>SERVIZI CONCERNENTI IL PIANO DI ASSISTENZA SANITARIA INTEGRATIVA PER IL PERSONALE DELL'ANAC</t>
  </si>
  <si>
    <t>RBM SALUTE SPA  - C.F. 05796440963</t>
  </si>
  <si>
    <t>1. RBM SALUTE SPA  - C.F. 05796440963
2. MBA Società Generale di Mutuo Soccorso Basis Asssistance - C.F. 97496810587
3. GENERALI ITALIA SPA - C.F. 00409920584
4. UNISALUTE SPA - C.F. 03843680376</t>
  </si>
  <si>
    <t xml:space="preserve">GARA A PROCEDURA APERTA SOPRA SOGLIA COMUNITARIA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</si>
  <si>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</si>
  <si>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 xml:space="preserve">RDO N. 803084 - ESTENSIONE SERVIZIO MANUTENZIONE IN GARANZIA DEGLI APPARATI FIREWALL XML PORTA DI DOMINIO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</si>
</sst>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0"/>
      <color theme="1"/>
      <name val="Calibri"/>
      <family val="2"/>
      <scheme val="minor"/>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80">
    <xf numFmtId="0" fontId="0" fillId="0" borderId="0" xfId="0"/>
    <xf numFmtId="0" fontId="0" fillId="0" borderId="0" xfId="0" applyAlignment="1">
      <alignment vertical="center"/>
    </xf>
    <xf numFmtId="0" fontId="11" fillId="0" borderId="0" xfId="0" applyFont="1" applyAlignment="1">
      <alignment vertical="center" wrapText="1"/>
    </xf>
    <xf numFmtId="0" fontId="11" fillId="0" borderId="0" xfId="0" applyFont="1" applyAlignment="1">
      <alignment vertical="center"/>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0" fontId="23" fillId="0" borderId="0" xfId="0"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166" fontId="20" fillId="0" borderId="5" xfId="0" applyNumberFormat="1" applyFont="1" applyBorder="1" applyAlignment="1">
      <alignment horizontal="right" vertical="center" wrapText="1"/>
    </xf>
    <xf numFmtId="0" fontId="24" fillId="0" borderId="0" xfId="0" applyFont="1"/>
    <xf numFmtId="0" fontId="24" fillId="0" borderId="0" xfId="0" applyFont="1" applyAlignment="1">
      <alignment vertical="center"/>
    </xf>
    <xf numFmtId="166" fontId="20" fillId="0" borderId="12" xfId="0" applyNumberFormat="1" applyFont="1" applyBorder="1" applyAlignment="1">
      <alignment horizontal="right" vertical="center" wrapText="1"/>
    </xf>
    <xf numFmtId="0" fontId="20" fillId="0" borderId="0" xfId="0" applyFont="1" applyAlignment="1">
      <alignment vertical="center"/>
    </xf>
    <xf numFmtId="49" fontId="20" fillId="25" borderId="5" xfId="0" applyNumberFormat="1" applyFont="1" applyFill="1" applyBorder="1" applyAlignment="1">
      <alignment vertical="center" wrapText="1"/>
    </xf>
    <xf numFmtId="49" fontId="20" fillId="25" borderId="5" xfId="0" applyNumberFormat="1" applyFont="1" applyFill="1" applyBorder="1" applyAlignment="1">
      <alignment horizontal="center" vertical="center" wrapText="1"/>
    </xf>
    <xf numFmtId="0" fontId="20" fillId="25" borderId="5" xfId="0" applyFont="1" applyFill="1" applyBorder="1" applyAlignment="1">
      <alignment vertical="center" wrapText="1"/>
    </xf>
    <xf numFmtId="166" fontId="20" fillId="25" borderId="12" xfId="0" applyNumberFormat="1" applyFont="1" applyFill="1" applyBorder="1" applyAlignment="1">
      <alignment horizontal="right" vertical="center" wrapText="1"/>
    </xf>
    <xf numFmtId="0" fontId="0" fillId="25" borderId="0" xfId="0" applyFill="1"/>
    <xf numFmtId="0" fontId="0" fillId="25" borderId="0" xfId="0" applyFill="1" applyAlignment="1">
      <alignment vertical="center"/>
    </xf>
    <xf numFmtId="166" fontId="27" fillId="0" borderId="5" xfId="0" applyNumberFormat="1" applyFont="1" applyBorder="1" applyAlignment="1">
      <alignment vertical="center" wrapText="1"/>
    </xf>
    <xf numFmtId="4" fontId="20" fillId="25" borderId="5" xfId="0" applyNumberFormat="1" applyFont="1" applyFill="1" applyBorder="1" applyAlignment="1">
      <alignment horizontal="left" vertical="center" wrapText="1"/>
    </xf>
    <xf numFmtId="166" fontId="20" fillId="25" borderId="5" xfId="0" applyNumberFormat="1" applyFont="1" applyFill="1" applyBorder="1" applyAlignment="1">
      <alignment horizontal="right" vertical="center" wrapText="1"/>
    </xf>
    <xf numFmtId="0" fontId="20" fillId="25" borderId="5" xfId="0" applyNumberFormat="1" applyFont="1" applyFill="1" applyBorder="1" applyAlignment="1">
      <alignment horizontal="left" vertical="center" wrapText="1"/>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horizontal="right" vertical="center" wrapText="1"/>
    </xf>
    <xf numFmtId="0" fontId="28"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49" fontId="20" fillId="25" borderId="0"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11" fillId="0" borderId="5" xfId="0" applyFont="1" applyBorder="1" applyAlignment="1">
      <alignment vertical="center" wrapText="1"/>
    </xf>
    <xf numFmtId="4" fontId="20" fillId="0" borderId="12" xfId="0" applyNumberFormat="1" applyFont="1" applyBorder="1" applyAlignment="1">
      <alignment horizontal="left" vertical="center" wrapText="1"/>
    </xf>
    <xf numFmtId="165" fontId="20" fillId="0" borderId="5" xfId="0" applyNumberFormat="1" applyFont="1" applyBorder="1" applyAlignment="1">
      <alignment horizontal="center" vertical="center" wrapText="1"/>
    </xf>
    <xf numFmtId="165" fontId="20" fillId="25" borderId="5" xfId="0" applyNumberFormat="1" applyFont="1" applyFill="1" applyBorder="1" applyAlignment="1">
      <alignment horizontal="center" vertical="center" wrapText="1"/>
    </xf>
    <xf numFmtId="166" fontId="20" fillId="0" borderId="5" xfId="0" applyNumberFormat="1" applyFont="1" applyBorder="1" applyAlignment="1">
      <alignment vertical="center" wrapText="1"/>
    </xf>
    <xf numFmtId="165" fontId="20" fillId="0" borderId="5" xfId="0" applyNumberFormat="1" applyFont="1" applyFill="1" applyBorder="1" applyAlignment="1">
      <alignment horizontal="center" vertical="center" wrapText="1"/>
    </xf>
    <xf numFmtId="166" fontId="20" fillId="0" borderId="12" xfId="0" applyNumberFormat="1" applyFont="1" applyBorder="1" applyAlignment="1">
      <alignment vertical="center" wrapText="1"/>
    </xf>
    <xf numFmtId="165" fontId="28" fillId="0" borderId="5" xfId="0" applyNumberFormat="1" applyFont="1" applyBorder="1" applyAlignment="1">
      <alignment horizontal="center" vertical="center" wrapText="1"/>
    </xf>
    <xf numFmtId="165" fontId="20" fillId="0" borderId="5" xfId="0" applyNumberFormat="1" applyFont="1" applyBorder="1" applyAlignment="1">
      <alignment vertical="center" wrapText="1"/>
    </xf>
    <xf numFmtId="165" fontId="20" fillId="25" borderId="5" xfId="0" applyNumberFormat="1" applyFont="1" applyFill="1" applyBorder="1" applyAlignment="1">
      <alignment vertical="center" wrapText="1"/>
    </xf>
    <xf numFmtId="0" fontId="20" fillId="0" borderId="5" xfId="0" applyFont="1" applyBorder="1" applyAlignment="1">
      <alignment horizontal="justify" vertical="top" wrapText="1"/>
    </xf>
    <xf numFmtId="166" fontId="20" fillId="0" borderId="0" xfId="0" applyNumberFormat="1" applyFont="1" applyAlignment="1">
      <alignment vertical="center" wrapText="1"/>
    </xf>
    <xf numFmtId="0" fontId="11" fillId="0" borderId="13" xfId="0" applyFont="1" applyBorder="1" applyAlignment="1">
      <alignment vertical="center" wrapText="1"/>
    </xf>
    <xf numFmtId="0" fontId="20" fillId="0" borderId="12" xfId="0" applyNumberFormat="1" applyFont="1" applyBorder="1" applyAlignment="1">
      <alignment horizontal="left" vertical="center" wrapText="1"/>
    </xf>
    <xf numFmtId="0" fontId="20" fillId="0" borderId="13" xfId="0" applyNumberFormat="1" applyFont="1" applyBorder="1" applyAlignment="1">
      <alignment horizontal="left" vertical="center" wrapText="1"/>
    </xf>
    <xf numFmtId="0" fontId="11" fillId="0" borderId="12" xfId="0" applyFont="1" applyBorder="1" applyAlignment="1">
      <alignment vertical="center" wrapText="1"/>
    </xf>
    <xf numFmtId="4" fontId="27" fillId="0" borderId="5" xfId="0" applyNumberFormat="1" applyFont="1" applyBorder="1" applyAlignment="1">
      <alignment vertical="center" wrapText="1"/>
    </xf>
    <xf numFmtId="165" fontId="29" fillId="0" borderId="5" xfId="0" applyNumberFormat="1" applyFont="1" applyBorder="1" applyAlignment="1">
      <alignment horizontal="center" vertical="center" wrapText="1"/>
    </xf>
    <xf numFmtId="164" fontId="11" fillId="0" borderId="5" xfId="0" applyNumberFormat="1" applyFont="1" applyBorder="1" applyAlignment="1">
      <alignment horizontal="right" vertical="center" wrapText="1"/>
    </xf>
    <xf numFmtId="165" fontId="11" fillId="0" borderId="5" xfId="0" applyNumberFormat="1" applyFont="1" applyBorder="1" applyAlignment="1">
      <alignment horizontal="center" vertical="center" wrapText="1"/>
    </xf>
    <xf numFmtId="165" fontId="11" fillId="0" borderId="12" xfId="0" applyNumberFormat="1" applyFont="1" applyBorder="1" applyAlignment="1">
      <alignment horizontal="center" vertical="center" wrapText="1"/>
    </xf>
    <xf numFmtId="165" fontId="11" fillId="0" borderId="13" xfId="0" applyNumberFormat="1" applyFont="1" applyBorder="1" applyAlignment="1">
      <alignment horizontal="center" vertical="center" wrapText="1"/>
    </xf>
    <xf numFmtId="164" fontId="11" fillId="0" borderId="13" xfId="0" applyNumberFormat="1" applyFont="1" applyBorder="1" applyAlignment="1">
      <alignment horizontal="right" vertical="center" wrapText="1"/>
    </xf>
    <xf numFmtId="165" fontId="11" fillId="0" borderId="14" xfId="0" applyNumberFormat="1" applyFont="1" applyBorder="1" applyAlignment="1">
      <alignment horizontal="center" vertical="center" wrapText="1"/>
    </xf>
    <xf numFmtId="164" fontId="11" fillId="0" borderId="14" xfId="0" applyNumberFormat="1" applyFont="1" applyBorder="1" applyAlignment="1">
      <alignment horizontal="right" vertical="center" wrapText="1"/>
    </xf>
    <xf numFmtId="164" fontId="11" fillId="0" borderId="0" xfId="0" applyNumberFormat="1" applyFont="1" applyAlignment="1">
      <alignment horizontal="right" vertical="center" wrapText="1"/>
    </xf>
    <xf numFmtId="165" fontId="11" fillId="0" borderId="0" xfId="0" applyNumberFormat="1" applyFont="1" applyAlignment="1">
      <alignment horizontal="center" vertical="center" wrapText="1"/>
    </xf>
    <xf numFmtId="49" fontId="27" fillId="0" borderId="5" xfId="0" applyNumberFormat="1" applyFont="1" applyFill="1" applyBorder="1" applyAlignment="1">
      <alignment vertical="center" wrapText="1"/>
    </xf>
    <xf numFmtId="49" fontId="20" fillId="0" borderId="12" xfId="0" applyNumberFormat="1" applyFont="1" applyBorder="1" applyAlignment="1">
      <alignment vertical="center" wrapText="1"/>
    </xf>
    <xf numFmtId="49" fontId="20" fillId="0" borderId="15" xfId="0" applyNumberFormat="1" applyFont="1" applyBorder="1" applyAlignment="1">
      <alignment vertical="center" wrapText="1"/>
    </xf>
    <xf numFmtId="49" fontId="20" fillId="0" borderId="13" xfId="0" applyNumberFormat="1" applyFont="1" applyBorder="1" applyAlignment="1">
      <alignment vertical="center" wrapText="1"/>
    </xf>
    <xf numFmtId="49" fontId="20" fillId="0" borderId="0" xfId="0" applyNumberFormat="1" applyFont="1" applyAlignment="1">
      <alignment vertical="center" wrapText="1"/>
    </xf>
    <xf numFmtId="49" fontId="27" fillId="0" borderId="5" xfId="0" applyNumberFormat="1" applyFont="1" applyBorder="1" applyAlignment="1">
      <alignment vertical="center" wrapText="1"/>
    </xf>
    <xf numFmtId="49" fontId="29" fillId="0" borderId="5" xfId="0" applyNumberFormat="1" applyFont="1" applyBorder="1" applyAlignment="1">
      <alignment vertical="center" wrapText="1"/>
    </xf>
    <xf numFmtId="0" fontId="27" fillId="0" borderId="5" xfId="0" applyFont="1" applyBorder="1" applyAlignment="1">
      <alignment vertical="center" wrapText="1"/>
    </xf>
    <xf numFmtId="49" fontId="11" fillId="0" borderId="0" xfId="0" applyNumberFormat="1" applyFont="1" applyAlignment="1">
      <alignment vertical="center" wrapText="1"/>
    </xf>
    <xf numFmtId="0" fontId="11" fillId="0" borderId="5" xfId="0" applyFont="1" applyBorder="1" applyAlignment="1">
      <alignment horizontal="left" vertical="center" wrapText="1"/>
    </xf>
    <xf numFmtId="49" fontId="21" fillId="0" borderId="0" xfId="0" applyNumberFormat="1" applyFont="1" applyFill="1" applyBorder="1" applyAlignment="1">
      <alignment horizontal="center" vertical="center" wrapText="1"/>
    </xf>
    <xf numFmtId="49" fontId="26" fillId="0" borderId="11"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0"/>
  <sheetViews>
    <sheetView tabSelected="1" topLeftCell="A9" zoomScale="75" zoomScaleNormal="75" workbookViewId="0">
      <selection activeCell="K18" sqref="K18"/>
    </sheetView>
  </sheetViews>
  <sheetFormatPr defaultColWidth="33.5703125" defaultRowHeight="15" x14ac:dyDescent="0.25"/>
  <cols>
    <col min="1" max="1" width="12.28515625" style="72" customWidth="1"/>
    <col min="2" max="2" width="10.28515625" style="76" customWidth="1"/>
    <col min="3" max="3" width="13.140625" style="2" customWidth="1"/>
    <col min="4" max="4" width="32.7109375" style="2" bestFit="1" customWidth="1"/>
    <col min="5" max="5" width="22" style="2" customWidth="1"/>
    <col min="6" max="6" width="38.42578125" style="10" customWidth="1"/>
    <col min="7" max="7" width="38.42578125" style="9" customWidth="1"/>
    <col min="8" max="8" width="13.5703125" style="66" customWidth="1"/>
    <col min="9" max="10" width="10.28515625" style="67" customWidth="1"/>
    <col min="11" max="11" width="12.85546875" style="52" customWidth="1"/>
    <col min="14" max="14" width="11.7109375" style="1" customWidth="1"/>
    <col min="15" max="16384" width="33.5703125" style="1"/>
  </cols>
  <sheetData>
    <row r="1" spans="1:14" ht="38.25" customHeight="1" x14ac:dyDescent="0.25">
      <c r="A1" s="78" t="s">
        <v>100</v>
      </c>
      <c r="B1" s="78"/>
      <c r="C1" s="78"/>
      <c r="D1" s="78"/>
      <c r="E1" s="78"/>
      <c r="F1" s="78"/>
      <c r="G1" s="78"/>
      <c r="H1" s="78"/>
      <c r="I1" s="78"/>
      <c r="J1" s="78"/>
      <c r="K1" s="78"/>
      <c r="L1" s="1"/>
      <c r="M1" s="1"/>
    </row>
    <row r="2" spans="1:14" ht="82.5" customHeight="1" x14ac:dyDescent="0.3">
      <c r="A2" s="79" t="s">
        <v>331</v>
      </c>
      <c r="B2" s="79"/>
      <c r="C2" s="79"/>
      <c r="D2" s="79"/>
      <c r="E2" s="79"/>
      <c r="F2" s="79"/>
      <c r="G2" s="79"/>
      <c r="H2" s="79"/>
      <c r="I2" s="79"/>
      <c r="J2" s="79"/>
      <c r="K2" s="79"/>
      <c r="L2" s="1"/>
      <c r="M2" s="1"/>
    </row>
    <row r="3" spans="1:14" s="21" customFormat="1" ht="36" x14ac:dyDescent="0.3">
      <c r="A3" s="68" t="s">
        <v>64</v>
      </c>
      <c r="B3" s="73" t="s">
        <v>114</v>
      </c>
      <c r="C3" s="74" t="s">
        <v>115</v>
      </c>
      <c r="D3" s="74" t="s">
        <v>65</v>
      </c>
      <c r="E3" s="75" t="s">
        <v>99</v>
      </c>
      <c r="F3" s="74" t="s">
        <v>116</v>
      </c>
      <c r="G3" s="74" t="s">
        <v>2</v>
      </c>
      <c r="H3" s="57" t="s">
        <v>117</v>
      </c>
      <c r="I3" s="58" t="s">
        <v>120</v>
      </c>
      <c r="J3" s="58" t="s">
        <v>121</v>
      </c>
      <c r="K3" s="30" t="s">
        <v>192</v>
      </c>
      <c r="L3" s="20"/>
      <c r="M3" s="20"/>
    </row>
    <row r="4" spans="1:14" s="3" customFormat="1" ht="48" x14ac:dyDescent="0.2">
      <c r="A4" s="4" t="s">
        <v>38</v>
      </c>
      <c r="B4" s="18" t="s">
        <v>119</v>
      </c>
      <c r="C4" s="18" t="s">
        <v>118</v>
      </c>
      <c r="D4" s="4" t="s">
        <v>62</v>
      </c>
      <c r="E4" s="5" t="s">
        <v>58</v>
      </c>
      <c r="F4" s="6" t="s">
        <v>89</v>
      </c>
      <c r="G4" s="6" t="s">
        <v>89</v>
      </c>
      <c r="H4" s="19">
        <v>98</v>
      </c>
      <c r="I4" s="43">
        <v>42005</v>
      </c>
      <c r="J4" s="43">
        <v>42095</v>
      </c>
      <c r="K4" s="19">
        <v>98</v>
      </c>
      <c r="N4" s="14"/>
    </row>
    <row r="5" spans="1:14" s="3" customFormat="1" ht="36" x14ac:dyDescent="0.25">
      <c r="A5" s="16" t="s">
        <v>104</v>
      </c>
      <c r="B5" s="18" t="s">
        <v>119</v>
      </c>
      <c r="C5" s="18" t="s">
        <v>118</v>
      </c>
      <c r="D5" s="16" t="s">
        <v>330</v>
      </c>
      <c r="E5" s="12" t="s">
        <v>58</v>
      </c>
      <c r="F5" s="17" t="s">
        <v>105</v>
      </c>
      <c r="G5" s="17" t="s">
        <v>105</v>
      </c>
      <c r="H5" s="19">
        <v>108.3</v>
      </c>
      <c r="I5" s="11">
        <v>42005</v>
      </c>
      <c r="J5" s="11">
        <v>42369</v>
      </c>
      <c r="K5" s="19">
        <v>108.3</v>
      </c>
    </row>
    <row r="6" spans="1:14" s="3" customFormat="1" ht="36" x14ac:dyDescent="0.25">
      <c r="A6" s="16" t="s">
        <v>101</v>
      </c>
      <c r="B6" s="18" t="s">
        <v>119</v>
      </c>
      <c r="C6" s="18" t="s">
        <v>118</v>
      </c>
      <c r="D6" s="16" t="s">
        <v>102</v>
      </c>
      <c r="E6" s="12" t="s">
        <v>58</v>
      </c>
      <c r="F6" s="17" t="s">
        <v>103</v>
      </c>
      <c r="G6" s="17" t="s">
        <v>103</v>
      </c>
      <c r="H6" s="19">
        <v>183.44</v>
      </c>
      <c r="I6" s="11">
        <v>42005</v>
      </c>
      <c r="J6" s="11">
        <v>42369</v>
      </c>
      <c r="K6" s="19">
        <v>183.44</v>
      </c>
    </row>
    <row r="7" spans="1:14" s="3" customFormat="1" ht="36" x14ac:dyDescent="0.25">
      <c r="A7" s="4" t="s">
        <v>9</v>
      </c>
      <c r="B7" s="18" t="s">
        <v>119</v>
      </c>
      <c r="C7" s="18" t="s">
        <v>118</v>
      </c>
      <c r="D7" s="4" t="s">
        <v>10</v>
      </c>
      <c r="E7" s="5" t="s">
        <v>58</v>
      </c>
      <c r="F7" s="6" t="s">
        <v>70</v>
      </c>
      <c r="G7" s="6" t="s">
        <v>70</v>
      </c>
      <c r="H7" s="19">
        <v>369.5</v>
      </c>
      <c r="I7" s="43">
        <v>42005</v>
      </c>
      <c r="J7" s="43">
        <v>42369</v>
      </c>
      <c r="K7" s="19">
        <v>369.5</v>
      </c>
    </row>
    <row r="8" spans="1:14" s="3" customFormat="1" ht="48" x14ac:dyDescent="0.25">
      <c r="A8" s="16" t="s">
        <v>106</v>
      </c>
      <c r="B8" s="18" t="s">
        <v>119</v>
      </c>
      <c r="C8" s="18" t="s">
        <v>118</v>
      </c>
      <c r="D8" s="16" t="s">
        <v>107</v>
      </c>
      <c r="E8" s="12" t="s">
        <v>58</v>
      </c>
      <c r="F8" s="17" t="s">
        <v>108</v>
      </c>
      <c r="G8" s="17" t="s">
        <v>108</v>
      </c>
      <c r="H8" s="19">
        <v>500</v>
      </c>
      <c r="I8" s="11">
        <v>42005</v>
      </c>
      <c r="J8" s="11">
        <v>42369</v>
      </c>
      <c r="K8" s="19">
        <v>0</v>
      </c>
    </row>
    <row r="9" spans="1:14" s="3" customFormat="1" ht="36" x14ac:dyDescent="0.25">
      <c r="A9" s="16" t="s">
        <v>130</v>
      </c>
      <c r="B9" s="18" t="s">
        <v>119</v>
      </c>
      <c r="C9" s="18" t="s">
        <v>118</v>
      </c>
      <c r="D9" s="16" t="s">
        <v>109</v>
      </c>
      <c r="E9" s="12" t="s">
        <v>58</v>
      </c>
      <c r="F9" s="17" t="s">
        <v>110</v>
      </c>
      <c r="G9" s="17" t="s">
        <v>110</v>
      </c>
      <c r="H9" s="19">
        <v>955.67</v>
      </c>
      <c r="I9" s="11">
        <v>42005</v>
      </c>
      <c r="J9" s="11">
        <v>42369</v>
      </c>
      <c r="K9" s="19">
        <v>955.67</v>
      </c>
    </row>
    <row r="10" spans="1:14" s="3" customFormat="1" ht="48" x14ac:dyDescent="0.2">
      <c r="A10" s="4" t="s">
        <v>40</v>
      </c>
      <c r="B10" s="18" t="s">
        <v>119</v>
      </c>
      <c r="C10" s="18" t="s">
        <v>118</v>
      </c>
      <c r="D10" s="4" t="s">
        <v>41</v>
      </c>
      <c r="E10" s="5" t="s">
        <v>58</v>
      </c>
      <c r="F10" s="6" t="s">
        <v>76</v>
      </c>
      <c r="G10" s="6" t="s">
        <v>76</v>
      </c>
      <c r="H10" s="19">
        <v>10600</v>
      </c>
      <c r="I10" s="43">
        <v>42005</v>
      </c>
      <c r="J10" s="43">
        <v>42369</v>
      </c>
      <c r="K10" s="19">
        <v>7949.98</v>
      </c>
      <c r="N10" s="15">
        <f>1910.64/1.22</f>
        <v>1566.0983606557379</v>
      </c>
    </row>
    <row r="11" spans="1:14" s="3" customFormat="1" ht="60" x14ac:dyDescent="0.25">
      <c r="A11" s="4" t="s">
        <v>11</v>
      </c>
      <c r="B11" s="18" t="s">
        <v>119</v>
      </c>
      <c r="C11" s="18" t="s">
        <v>118</v>
      </c>
      <c r="D11" s="4" t="s">
        <v>122</v>
      </c>
      <c r="E11" s="5" t="s">
        <v>58</v>
      </c>
      <c r="F11" s="7" t="s">
        <v>67</v>
      </c>
      <c r="G11" s="7" t="s">
        <v>67</v>
      </c>
      <c r="H11" s="19">
        <v>19269.84</v>
      </c>
      <c r="I11" s="43">
        <v>42005</v>
      </c>
      <c r="J11" s="43">
        <v>42369</v>
      </c>
      <c r="K11" s="19">
        <v>13051.82</v>
      </c>
    </row>
    <row r="12" spans="1:14" s="3" customFormat="1" ht="60" x14ac:dyDescent="0.25">
      <c r="A12" s="4" t="s">
        <v>4</v>
      </c>
      <c r="B12" s="18" t="s">
        <v>119</v>
      </c>
      <c r="C12" s="18" t="s">
        <v>118</v>
      </c>
      <c r="D12" s="4" t="s">
        <v>3</v>
      </c>
      <c r="E12" s="5" t="s">
        <v>58</v>
      </c>
      <c r="F12" s="6" t="s">
        <v>68</v>
      </c>
      <c r="G12" s="6" t="s">
        <v>68</v>
      </c>
      <c r="H12" s="19">
        <v>38059.519999999997</v>
      </c>
      <c r="I12" s="43">
        <v>42005</v>
      </c>
      <c r="J12" s="43">
        <v>42369</v>
      </c>
      <c r="K12" s="19">
        <v>31329.55</v>
      </c>
    </row>
    <row r="13" spans="1:14" s="3" customFormat="1" ht="36" x14ac:dyDescent="0.25">
      <c r="A13" s="4" t="s">
        <v>7</v>
      </c>
      <c r="B13" s="18" t="s">
        <v>119</v>
      </c>
      <c r="C13" s="18" t="s">
        <v>118</v>
      </c>
      <c r="D13" s="4" t="s">
        <v>8</v>
      </c>
      <c r="E13" s="5" t="s">
        <v>58</v>
      </c>
      <c r="F13" s="7" t="s">
        <v>67</v>
      </c>
      <c r="G13" s="7" t="s">
        <v>67</v>
      </c>
      <c r="H13" s="19">
        <v>4766.75</v>
      </c>
      <c r="I13" s="11">
        <v>42019</v>
      </c>
      <c r="J13" s="11">
        <v>42019</v>
      </c>
      <c r="K13" s="19">
        <v>4346.75</v>
      </c>
    </row>
    <row r="14" spans="1:14" s="3" customFormat="1" ht="36" x14ac:dyDescent="0.25">
      <c r="A14" s="4" t="s">
        <v>5</v>
      </c>
      <c r="B14" s="18" t="s">
        <v>119</v>
      </c>
      <c r="C14" s="18" t="s">
        <v>118</v>
      </c>
      <c r="D14" s="4" t="s">
        <v>6</v>
      </c>
      <c r="E14" s="5" t="s">
        <v>58</v>
      </c>
      <c r="F14" s="6" t="s">
        <v>69</v>
      </c>
      <c r="G14" s="6" t="s">
        <v>69</v>
      </c>
      <c r="H14" s="19">
        <v>18000</v>
      </c>
      <c r="I14" s="43">
        <v>42025</v>
      </c>
      <c r="J14" s="43">
        <v>42389</v>
      </c>
      <c r="K14" s="19">
        <v>5503.78</v>
      </c>
    </row>
    <row r="15" spans="1:14" s="3" customFormat="1" ht="48" x14ac:dyDescent="0.25">
      <c r="A15" s="4" t="s">
        <v>14</v>
      </c>
      <c r="B15" s="18" t="s">
        <v>119</v>
      </c>
      <c r="C15" s="18" t="s">
        <v>118</v>
      </c>
      <c r="D15" s="4" t="s">
        <v>15</v>
      </c>
      <c r="E15" s="5" t="s">
        <v>63</v>
      </c>
      <c r="F15" s="6" t="s">
        <v>71</v>
      </c>
      <c r="G15" s="6" t="s">
        <v>71</v>
      </c>
      <c r="H15" s="19">
        <v>25790</v>
      </c>
      <c r="I15" s="11">
        <v>42026</v>
      </c>
      <c r="J15" s="11">
        <v>42026</v>
      </c>
      <c r="K15" s="19">
        <v>25790</v>
      </c>
    </row>
    <row r="16" spans="1:14" s="3" customFormat="1" ht="36" x14ac:dyDescent="0.25">
      <c r="A16" s="16" t="s">
        <v>111</v>
      </c>
      <c r="B16" s="18" t="s">
        <v>119</v>
      </c>
      <c r="C16" s="18" t="s">
        <v>118</v>
      </c>
      <c r="D16" s="16" t="s">
        <v>112</v>
      </c>
      <c r="E16" s="12" t="s">
        <v>58</v>
      </c>
      <c r="F16" s="17" t="s">
        <v>113</v>
      </c>
      <c r="G16" s="17" t="s">
        <v>113</v>
      </c>
      <c r="H16" s="19">
        <v>7004.87</v>
      </c>
      <c r="I16" s="11">
        <v>42027</v>
      </c>
      <c r="J16" s="11">
        <v>42391</v>
      </c>
      <c r="K16" s="19">
        <v>7004.87</v>
      </c>
    </row>
    <row r="17" spans="1:11" s="3" customFormat="1" ht="72" x14ac:dyDescent="0.25">
      <c r="A17" s="4" t="s">
        <v>21</v>
      </c>
      <c r="B17" s="18" t="s">
        <v>119</v>
      </c>
      <c r="C17" s="18" t="s">
        <v>118</v>
      </c>
      <c r="D17" s="4" t="s">
        <v>22</v>
      </c>
      <c r="E17" s="5" t="s">
        <v>57</v>
      </c>
      <c r="F17" s="8" t="s">
        <v>90</v>
      </c>
      <c r="G17" s="6" t="s">
        <v>88</v>
      </c>
      <c r="H17" s="19">
        <v>10500</v>
      </c>
      <c r="I17" s="43">
        <v>42045</v>
      </c>
      <c r="J17" s="43">
        <v>43140</v>
      </c>
      <c r="K17" s="19">
        <v>1349.83</v>
      </c>
    </row>
    <row r="18" spans="1:11" s="3" customFormat="1" ht="72" x14ac:dyDescent="0.25">
      <c r="A18" s="4" t="s">
        <v>20</v>
      </c>
      <c r="B18" s="18" t="s">
        <v>119</v>
      </c>
      <c r="C18" s="18" t="s">
        <v>118</v>
      </c>
      <c r="D18" s="4" t="s">
        <v>19</v>
      </c>
      <c r="E18" s="5" t="s">
        <v>63</v>
      </c>
      <c r="F18" s="6" t="s">
        <v>71</v>
      </c>
      <c r="G18" s="6" t="s">
        <v>71</v>
      </c>
      <c r="H18" s="19">
        <v>1091.26</v>
      </c>
      <c r="I18" s="11">
        <v>42046</v>
      </c>
      <c r="J18" s="11">
        <v>42046</v>
      </c>
      <c r="K18" s="19">
        <v>1091.26</v>
      </c>
    </row>
    <row r="19" spans="1:11" s="3" customFormat="1" ht="60" x14ac:dyDescent="0.25">
      <c r="A19" s="4" t="s">
        <v>18</v>
      </c>
      <c r="B19" s="18" t="s">
        <v>119</v>
      </c>
      <c r="C19" s="18" t="s">
        <v>118</v>
      </c>
      <c r="D19" s="4" t="s">
        <v>125</v>
      </c>
      <c r="E19" s="5" t="s">
        <v>58</v>
      </c>
      <c r="F19" s="6" t="s">
        <v>74</v>
      </c>
      <c r="G19" s="6" t="s">
        <v>74</v>
      </c>
      <c r="H19" s="19">
        <v>1458</v>
      </c>
      <c r="I19" s="11">
        <v>42047</v>
      </c>
      <c r="J19" s="11">
        <v>42047</v>
      </c>
      <c r="K19" s="19">
        <v>1458</v>
      </c>
    </row>
    <row r="20" spans="1:11" s="3" customFormat="1" ht="312" x14ac:dyDescent="0.25">
      <c r="A20" s="4" t="s">
        <v>36</v>
      </c>
      <c r="B20" s="18" t="s">
        <v>119</v>
      </c>
      <c r="C20" s="18" t="s">
        <v>118</v>
      </c>
      <c r="D20" s="4" t="s">
        <v>127</v>
      </c>
      <c r="E20" s="5" t="s">
        <v>57</v>
      </c>
      <c r="F20" s="8" t="s">
        <v>96</v>
      </c>
      <c r="G20" s="6" t="s">
        <v>71</v>
      </c>
      <c r="H20" s="19">
        <v>47150.39</v>
      </c>
      <c r="I20" s="43">
        <v>42047</v>
      </c>
      <c r="J20" s="43">
        <v>42047</v>
      </c>
      <c r="K20" s="19">
        <v>47150.39</v>
      </c>
    </row>
    <row r="21" spans="1:11" s="3" customFormat="1" ht="30" customHeight="1" x14ac:dyDescent="0.25">
      <c r="A21" s="4" t="s">
        <v>16</v>
      </c>
      <c r="B21" s="18" t="s">
        <v>119</v>
      </c>
      <c r="C21" s="18" t="s">
        <v>118</v>
      </c>
      <c r="D21" s="4" t="s">
        <v>17</v>
      </c>
      <c r="E21" s="5" t="s">
        <v>58</v>
      </c>
      <c r="F21" s="7" t="s">
        <v>73</v>
      </c>
      <c r="G21" s="7" t="s">
        <v>73</v>
      </c>
      <c r="H21" s="19">
        <v>720</v>
      </c>
      <c r="I21" s="11">
        <v>42049</v>
      </c>
      <c r="J21" s="11">
        <v>42413</v>
      </c>
      <c r="K21" s="19">
        <v>720</v>
      </c>
    </row>
    <row r="22" spans="1:11" s="3" customFormat="1" ht="48" x14ac:dyDescent="0.25">
      <c r="A22" s="4" t="s">
        <v>25</v>
      </c>
      <c r="B22" s="18" t="s">
        <v>119</v>
      </c>
      <c r="C22" s="18" t="s">
        <v>118</v>
      </c>
      <c r="D22" s="4" t="s">
        <v>26</v>
      </c>
      <c r="E22" s="5" t="s">
        <v>63</v>
      </c>
      <c r="F22" s="6" t="s">
        <v>77</v>
      </c>
      <c r="G22" s="6" t="s">
        <v>77</v>
      </c>
      <c r="H22" s="19">
        <v>10363.450000000001</v>
      </c>
      <c r="I22" s="11">
        <v>42058</v>
      </c>
      <c r="J22" s="11">
        <v>42058</v>
      </c>
      <c r="K22" s="19">
        <v>10363.450000000001</v>
      </c>
    </row>
    <row r="23" spans="1:11" s="3" customFormat="1" ht="60" x14ac:dyDescent="0.25">
      <c r="A23" s="4" t="s">
        <v>27</v>
      </c>
      <c r="B23" s="18" t="s">
        <v>119</v>
      </c>
      <c r="C23" s="18" t="s">
        <v>118</v>
      </c>
      <c r="D23" s="4" t="s">
        <v>28</v>
      </c>
      <c r="E23" s="5" t="s">
        <v>58</v>
      </c>
      <c r="F23" s="6" t="s">
        <v>79</v>
      </c>
      <c r="G23" s="6" t="s">
        <v>79</v>
      </c>
      <c r="H23" s="19">
        <v>597.5</v>
      </c>
      <c r="I23" s="43">
        <v>42068</v>
      </c>
      <c r="J23" s="43">
        <v>42078</v>
      </c>
      <c r="K23" s="19">
        <v>597.5</v>
      </c>
    </row>
    <row r="24" spans="1:11" s="3" customFormat="1" ht="36" x14ac:dyDescent="0.25">
      <c r="A24" s="4"/>
      <c r="B24" s="18" t="s">
        <v>119</v>
      </c>
      <c r="C24" s="18" t="s">
        <v>118</v>
      </c>
      <c r="D24" s="4" t="s">
        <v>37</v>
      </c>
      <c r="E24" s="5" t="s">
        <v>58</v>
      </c>
      <c r="F24" s="6" t="s">
        <v>78</v>
      </c>
      <c r="G24" s="6" t="s">
        <v>78</v>
      </c>
      <c r="H24" s="19">
        <v>258.32</v>
      </c>
      <c r="I24" s="43">
        <v>42068</v>
      </c>
      <c r="J24" s="43">
        <v>42433</v>
      </c>
      <c r="K24" s="19">
        <v>258.32</v>
      </c>
    </row>
    <row r="25" spans="1:11" s="3" customFormat="1" ht="48" x14ac:dyDescent="0.25">
      <c r="A25" s="4" t="s">
        <v>29</v>
      </c>
      <c r="B25" s="18" t="s">
        <v>119</v>
      </c>
      <c r="C25" s="18" t="s">
        <v>118</v>
      </c>
      <c r="D25" s="4" t="s">
        <v>183</v>
      </c>
      <c r="E25" s="5" t="s">
        <v>58</v>
      </c>
      <c r="F25" s="6" t="s">
        <v>91</v>
      </c>
      <c r="G25" s="6" t="s">
        <v>91</v>
      </c>
      <c r="H25" s="19">
        <v>400</v>
      </c>
      <c r="I25" s="43">
        <v>42073</v>
      </c>
      <c r="J25" s="43">
        <v>42163</v>
      </c>
      <c r="K25" s="19">
        <v>400</v>
      </c>
    </row>
    <row r="26" spans="1:11" s="3" customFormat="1" ht="60" x14ac:dyDescent="0.25">
      <c r="A26" s="4" t="s">
        <v>39</v>
      </c>
      <c r="B26" s="18" t="s">
        <v>119</v>
      </c>
      <c r="C26" s="18" t="s">
        <v>118</v>
      </c>
      <c r="D26" s="4" t="s">
        <v>123</v>
      </c>
      <c r="E26" s="5" t="s">
        <v>58</v>
      </c>
      <c r="F26" s="6" t="s">
        <v>82</v>
      </c>
      <c r="G26" s="6" t="s">
        <v>82</v>
      </c>
      <c r="H26" s="19" t="s">
        <v>124</v>
      </c>
      <c r="I26" s="43">
        <v>42076</v>
      </c>
      <c r="J26" s="43">
        <v>42308</v>
      </c>
      <c r="K26" s="19">
        <v>0</v>
      </c>
    </row>
    <row r="27" spans="1:11" s="3" customFormat="1" ht="48" x14ac:dyDescent="0.25">
      <c r="A27" s="4" t="s">
        <v>30</v>
      </c>
      <c r="B27" s="18" t="s">
        <v>119</v>
      </c>
      <c r="C27" s="18" t="s">
        <v>118</v>
      </c>
      <c r="D27" s="4" t="s">
        <v>31</v>
      </c>
      <c r="E27" s="5" t="s">
        <v>58</v>
      </c>
      <c r="F27" s="6" t="s">
        <v>92</v>
      </c>
      <c r="G27" s="6" t="s">
        <v>92</v>
      </c>
      <c r="H27" s="19">
        <v>1000</v>
      </c>
      <c r="I27" s="43">
        <v>42078</v>
      </c>
      <c r="J27" s="43">
        <v>42262</v>
      </c>
      <c r="K27" s="19">
        <v>246.56</v>
      </c>
    </row>
    <row r="28" spans="1:11" s="3" customFormat="1" ht="36" x14ac:dyDescent="0.25">
      <c r="A28" s="4" t="s">
        <v>32</v>
      </c>
      <c r="B28" s="18" t="s">
        <v>119</v>
      </c>
      <c r="C28" s="18" t="s">
        <v>118</v>
      </c>
      <c r="D28" s="4" t="s">
        <v>33</v>
      </c>
      <c r="E28" s="5" t="s">
        <v>58</v>
      </c>
      <c r="F28" s="6" t="s">
        <v>83</v>
      </c>
      <c r="G28" s="6" t="s">
        <v>83</v>
      </c>
      <c r="H28" s="19">
        <v>894.4</v>
      </c>
      <c r="I28" s="43">
        <v>42083</v>
      </c>
      <c r="J28" s="43">
        <v>42094</v>
      </c>
      <c r="K28" s="19">
        <v>894.4</v>
      </c>
    </row>
    <row r="29" spans="1:11" s="3" customFormat="1" ht="36" x14ac:dyDescent="0.25">
      <c r="A29" s="4" t="s">
        <v>34</v>
      </c>
      <c r="B29" s="18" t="s">
        <v>119</v>
      </c>
      <c r="C29" s="18" t="s">
        <v>118</v>
      </c>
      <c r="D29" s="4" t="s">
        <v>35</v>
      </c>
      <c r="E29" s="5" t="s">
        <v>58</v>
      </c>
      <c r="F29" s="6" t="s">
        <v>93</v>
      </c>
      <c r="G29" s="6" t="s">
        <v>93</v>
      </c>
      <c r="H29" s="19">
        <v>700</v>
      </c>
      <c r="I29" s="43">
        <v>42087</v>
      </c>
      <c r="J29" s="43">
        <v>42087</v>
      </c>
      <c r="K29" s="19">
        <v>700</v>
      </c>
    </row>
    <row r="30" spans="1:11" s="3" customFormat="1" ht="72" x14ac:dyDescent="0.25">
      <c r="A30" s="4" t="s">
        <v>44</v>
      </c>
      <c r="B30" s="18" t="s">
        <v>119</v>
      </c>
      <c r="C30" s="18" t="s">
        <v>118</v>
      </c>
      <c r="D30" s="4" t="s">
        <v>184</v>
      </c>
      <c r="E30" s="5" t="s">
        <v>58</v>
      </c>
      <c r="F30" s="6" t="s">
        <v>97</v>
      </c>
      <c r="G30" s="6" t="s">
        <v>97</v>
      </c>
      <c r="H30" s="19">
        <v>522.70000000000005</v>
      </c>
      <c r="I30" s="43">
        <v>42090</v>
      </c>
      <c r="J30" s="43">
        <v>42090</v>
      </c>
      <c r="K30" s="19">
        <v>522.70000000000005</v>
      </c>
    </row>
    <row r="31" spans="1:11" s="3" customFormat="1" ht="36" x14ac:dyDescent="0.25">
      <c r="A31" s="4" t="s">
        <v>47</v>
      </c>
      <c r="B31" s="18" t="s">
        <v>119</v>
      </c>
      <c r="C31" s="18" t="s">
        <v>118</v>
      </c>
      <c r="D31" s="4" t="s">
        <v>48</v>
      </c>
      <c r="E31" s="5" t="s">
        <v>58</v>
      </c>
      <c r="F31" s="6" t="s">
        <v>80</v>
      </c>
      <c r="G31" s="6" t="s">
        <v>80</v>
      </c>
      <c r="H31" s="19">
        <v>990</v>
      </c>
      <c r="I31" s="43">
        <v>42091</v>
      </c>
      <c r="J31" s="43">
        <v>42457</v>
      </c>
      <c r="K31" s="19">
        <v>990</v>
      </c>
    </row>
    <row r="32" spans="1:11" s="3" customFormat="1" ht="72" x14ac:dyDescent="0.25">
      <c r="A32" s="4" t="s">
        <v>42</v>
      </c>
      <c r="B32" s="18" t="s">
        <v>119</v>
      </c>
      <c r="C32" s="18" t="s">
        <v>118</v>
      </c>
      <c r="D32" s="13" t="s">
        <v>43</v>
      </c>
      <c r="E32" s="12" t="s">
        <v>59</v>
      </c>
      <c r="F32" s="6" t="s">
        <v>94</v>
      </c>
      <c r="G32" s="6" t="s">
        <v>94</v>
      </c>
      <c r="H32" s="19">
        <v>4008.18</v>
      </c>
      <c r="I32" s="43">
        <v>42093</v>
      </c>
      <c r="J32" s="43">
        <v>42440</v>
      </c>
      <c r="K32" s="19">
        <v>4008.18</v>
      </c>
    </row>
    <row r="33" spans="1:15" s="3" customFormat="1" ht="70.150000000000006" customHeight="1" x14ac:dyDescent="0.25">
      <c r="A33" s="16" t="s">
        <v>51</v>
      </c>
      <c r="B33" s="18" t="s">
        <v>119</v>
      </c>
      <c r="C33" s="18" t="s">
        <v>118</v>
      </c>
      <c r="D33" s="4" t="s">
        <v>128</v>
      </c>
      <c r="E33" s="12" t="s">
        <v>59</v>
      </c>
      <c r="F33" s="6" t="s">
        <v>81</v>
      </c>
      <c r="G33" s="6" t="s">
        <v>81</v>
      </c>
      <c r="H33" s="19">
        <v>1845</v>
      </c>
      <c r="I33" s="43">
        <v>42095</v>
      </c>
      <c r="J33" s="43">
        <v>42185</v>
      </c>
      <c r="K33" s="19">
        <v>1300.3499999999999</v>
      </c>
    </row>
    <row r="34" spans="1:15" s="3" customFormat="1" ht="74.45" customHeight="1" x14ac:dyDescent="0.25">
      <c r="A34" s="4" t="s">
        <v>1</v>
      </c>
      <c r="B34" s="18" t="s">
        <v>119</v>
      </c>
      <c r="C34" s="18" t="s">
        <v>118</v>
      </c>
      <c r="D34" s="4" t="s">
        <v>129</v>
      </c>
      <c r="E34" s="12" t="s">
        <v>59</v>
      </c>
      <c r="F34" s="6" t="s">
        <v>81</v>
      </c>
      <c r="G34" s="6" t="s">
        <v>81</v>
      </c>
      <c r="H34" s="19">
        <v>7000</v>
      </c>
      <c r="I34" s="43">
        <v>42095</v>
      </c>
      <c r="J34" s="43">
        <v>42185</v>
      </c>
      <c r="K34" s="19">
        <v>2582.08</v>
      </c>
    </row>
    <row r="35" spans="1:15" s="3" customFormat="1" ht="60" x14ac:dyDescent="0.25">
      <c r="A35" s="4" t="s">
        <v>23</v>
      </c>
      <c r="B35" s="18" t="s">
        <v>119</v>
      </c>
      <c r="C35" s="18" t="s">
        <v>118</v>
      </c>
      <c r="D35" s="4" t="s">
        <v>24</v>
      </c>
      <c r="E35" s="5" t="s">
        <v>58</v>
      </c>
      <c r="F35" s="6" t="s">
        <v>75</v>
      </c>
      <c r="G35" s="6" t="s">
        <v>75</v>
      </c>
      <c r="H35" s="19">
        <v>1420</v>
      </c>
      <c r="I35" s="43">
        <v>42095</v>
      </c>
      <c r="J35" s="43">
        <v>42460</v>
      </c>
      <c r="K35" s="19">
        <v>0</v>
      </c>
    </row>
    <row r="36" spans="1:15" s="3" customFormat="1" ht="36" x14ac:dyDescent="0.25">
      <c r="A36" s="4" t="s">
        <v>45</v>
      </c>
      <c r="B36" s="18" t="s">
        <v>119</v>
      </c>
      <c r="C36" s="18" t="s">
        <v>118</v>
      </c>
      <c r="D36" s="4" t="s">
        <v>46</v>
      </c>
      <c r="E36" s="5" t="s">
        <v>58</v>
      </c>
      <c r="F36" s="6" t="s">
        <v>84</v>
      </c>
      <c r="G36" s="6" t="s">
        <v>84</v>
      </c>
      <c r="H36" s="19">
        <v>2000</v>
      </c>
      <c r="I36" s="43">
        <v>42095</v>
      </c>
      <c r="J36" s="43">
        <v>42460</v>
      </c>
      <c r="K36" s="19">
        <v>2000</v>
      </c>
    </row>
    <row r="37" spans="1:15" ht="60" x14ac:dyDescent="0.25">
      <c r="A37" s="4" t="s">
        <v>13</v>
      </c>
      <c r="B37" s="18" t="s">
        <v>119</v>
      </c>
      <c r="C37" s="18" t="s">
        <v>118</v>
      </c>
      <c r="D37" s="4" t="s">
        <v>12</v>
      </c>
      <c r="E37" s="5" t="s">
        <v>56</v>
      </c>
      <c r="F37" s="6" t="s">
        <v>72</v>
      </c>
      <c r="G37" s="6" t="s">
        <v>72</v>
      </c>
      <c r="H37" s="19">
        <v>56160</v>
      </c>
      <c r="I37" s="43">
        <v>42095</v>
      </c>
      <c r="J37" s="43">
        <v>43190</v>
      </c>
      <c r="K37" s="19">
        <v>5725.2</v>
      </c>
      <c r="L37" s="1"/>
      <c r="M37" s="1"/>
      <c r="N37" s="3"/>
      <c r="O37" s="3"/>
    </row>
    <row r="38" spans="1:15" ht="180" x14ac:dyDescent="0.25">
      <c r="A38" s="4" t="s">
        <v>49</v>
      </c>
      <c r="B38" s="18" t="s">
        <v>119</v>
      </c>
      <c r="C38" s="18" t="s">
        <v>118</v>
      </c>
      <c r="D38" s="4" t="s">
        <v>50</v>
      </c>
      <c r="E38" s="5" t="s">
        <v>66</v>
      </c>
      <c r="F38" s="8" t="s">
        <v>98</v>
      </c>
      <c r="G38" s="6" t="s">
        <v>258</v>
      </c>
      <c r="H38" s="19">
        <v>22000</v>
      </c>
      <c r="I38" s="43">
        <v>42096</v>
      </c>
      <c r="J38" s="43">
        <v>43191</v>
      </c>
      <c r="K38" s="19">
        <v>4516.7</v>
      </c>
      <c r="L38" s="1"/>
      <c r="M38" s="1"/>
    </row>
    <row r="39" spans="1:15" ht="78.599999999999994" customHeight="1" x14ac:dyDescent="0.25">
      <c r="A39" s="4" t="s">
        <v>0</v>
      </c>
      <c r="B39" s="18" t="s">
        <v>119</v>
      </c>
      <c r="C39" s="18" t="s">
        <v>118</v>
      </c>
      <c r="D39" s="13" t="s">
        <v>61</v>
      </c>
      <c r="E39" s="5" t="s">
        <v>58</v>
      </c>
      <c r="F39" s="6" t="s">
        <v>86</v>
      </c>
      <c r="G39" s="6" t="s">
        <v>86</v>
      </c>
      <c r="H39" s="19">
        <v>8000</v>
      </c>
      <c r="I39" s="43">
        <v>42101</v>
      </c>
      <c r="J39" s="43">
        <v>42221</v>
      </c>
      <c r="K39" s="19">
        <v>8000</v>
      </c>
      <c r="L39" s="1"/>
      <c r="M39" s="1"/>
    </row>
    <row r="40" spans="1:15" ht="60" x14ac:dyDescent="0.25">
      <c r="A40" s="4" t="s">
        <v>53</v>
      </c>
      <c r="B40" s="18" t="s">
        <v>119</v>
      </c>
      <c r="C40" s="18" t="s">
        <v>118</v>
      </c>
      <c r="D40" s="4" t="s">
        <v>126</v>
      </c>
      <c r="E40" s="5" t="s">
        <v>58</v>
      </c>
      <c r="F40" s="6" t="s">
        <v>68</v>
      </c>
      <c r="G40" s="6" t="s">
        <v>68</v>
      </c>
      <c r="H40" s="19">
        <v>15991.08</v>
      </c>
      <c r="I40" s="43">
        <v>42102</v>
      </c>
      <c r="J40" s="43">
        <v>42467</v>
      </c>
      <c r="K40" s="19">
        <v>9893.51</v>
      </c>
      <c r="L40" s="1"/>
      <c r="M40" s="1"/>
    </row>
    <row r="41" spans="1:15" ht="84" x14ac:dyDescent="0.25">
      <c r="A41" s="4" t="s">
        <v>52</v>
      </c>
      <c r="B41" s="18" t="s">
        <v>119</v>
      </c>
      <c r="C41" s="18" t="s">
        <v>118</v>
      </c>
      <c r="D41" s="4" t="s">
        <v>60</v>
      </c>
      <c r="E41" s="5" t="s">
        <v>57</v>
      </c>
      <c r="F41" s="8" t="s">
        <v>95</v>
      </c>
      <c r="G41" s="6" t="s">
        <v>87</v>
      </c>
      <c r="H41" s="19">
        <v>3606.56</v>
      </c>
      <c r="I41" s="43">
        <v>42130</v>
      </c>
      <c r="J41" s="43">
        <v>42185</v>
      </c>
      <c r="K41" s="19">
        <v>0</v>
      </c>
      <c r="L41" s="1"/>
      <c r="M41" s="1"/>
    </row>
    <row r="42" spans="1:15" s="29" customFormat="1" ht="60" x14ac:dyDescent="0.25">
      <c r="A42" s="24" t="s">
        <v>55</v>
      </c>
      <c r="B42" s="25" t="s">
        <v>119</v>
      </c>
      <c r="C42" s="25" t="s">
        <v>118</v>
      </c>
      <c r="D42" s="24" t="s">
        <v>54</v>
      </c>
      <c r="E42" s="26" t="s">
        <v>56</v>
      </c>
      <c r="F42" s="31" t="s">
        <v>85</v>
      </c>
      <c r="G42" s="31" t="s">
        <v>85</v>
      </c>
      <c r="H42" s="32">
        <v>5249.2</v>
      </c>
      <c r="I42" s="44">
        <v>42143</v>
      </c>
      <c r="J42" s="44">
        <v>42143</v>
      </c>
      <c r="K42" s="32">
        <v>5249.2</v>
      </c>
    </row>
    <row r="43" spans="1:15" ht="36" x14ac:dyDescent="0.25">
      <c r="A43" s="4" t="s">
        <v>261</v>
      </c>
      <c r="B43" s="18" t="s">
        <v>119</v>
      </c>
      <c r="C43" s="18" t="s">
        <v>118</v>
      </c>
      <c r="D43" s="4" t="s">
        <v>240</v>
      </c>
      <c r="E43" s="5" t="s">
        <v>58</v>
      </c>
      <c r="F43" s="38" t="s">
        <v>258</v>
      </c>
      <c r="G43" s="38" t="s">
        <v>258</v>
      </c>
      <c r="H43" s="32">
        <v>185</v>
      </c>
      <c r="I43" s="43">
        <v>42005</v>
      </c>
      <c r="J43" s="43">
        <v>42369</v>
      </c>
      <c r="K43" s="45">
        <v>0</v>
      </c>
      <c r="L43" s="1"/>
      <c r="M43" s="1"/>
    </row>
    <row r="44" spans="1:15" ht="36" x14ac:dyDescent="0.25">
      <c r="A44" s="4" t="s">
        <v>283</v>
      </c>
      <c r="B44" s="18" t="s">
        <v>119</v>
      </c>
      <c r="C44" s="18" t="s">
        <v>118</v>
      </c>
      <c r="D44" s="4" t="s">
        <v>162</v>
      </c>
      <c r="E44" s="5" t="s">
        <v>58</v>
      </c>
      <c r="F44" s="5" t="s">
        <v>216</v>
      </c>
      <c r="G44" s="5" t="s">
        <v>216</v>
      </c>
      <c r="H44" s="19">
        <v>300</v>
      </c>
      <c r="I44" s="46">
        <v>42257</v>
      </c>
      <c r="J44" s="46">
        <v>42622</v>
      </c>
      <c r="K44" s="45">
        <v>0</v>
      </c>
      <c r="M44" s="1"/>
    </row>
    <row r="45" spans="1:15" ht="36" x14ac:dyDescent="0.25">
      <c r="A45" s="4" t="s">
        <v>286</v>
      </c>
      <c r="B45" s="18" t="s">
        <v>119</v>
      </c>
      <c r="C45" s="18" t="s">
        <v>118</v>
      </c>
      <c r="D45" s="4" t="s">
        <v>149</v>
      </c>
      <c r="E45" s="5" t="s">
        <v>58</v>
      </c>
      <c r="F45" s="5" t="s">
        <v>216</v>
      </c>
      <c r="G45" s="5" t="s">
        <v>216</v>
      </c>
      <c r="H45" s="19">
        <v>300</v>
      </c>
      <c r="I45" s="46">
        <v>42257</v>
      </c>
      <c r="J45" s="46">
        <v>42622</v>
      </c>
      <c r="K45" s="45">
        <v>0</v>
      </c>
    </row>
    <row r="46" spans="1:15" ht="36" x14ac:dyDescent="0.25">
      <c r="A46" s="4" t="s">
        <v>285</v>
      </c>
      <c r="B46" s="18" t="s">
        <v>119</v>
      </c>
      <c r="C46" s="18" t="s">
        <v>118</v>
      </c>
      <c r="D46" s="4" t="s">
        <v>163</v>
      </c>
      <c r="E46" s="5" t="s">
        <v>58</v>
      </c>
      <c r="F46" s="5" t="s">
        <v>216</v>
      </c>
      <c r="G46" s="5" t="s">
        <v>216</v>
      </c>
      <c r="H46" s="19">
        <v>300</v>
      </c>
      <c r="I46" s="46">
        <v>42257</v>
      </c>
      <c r="J46" s="46">
        <v>42622</v>
      </c>
      <c r="K46" s="45">
        <v>0</v>
      </c>
      <c r="L46" s="1"/>
      <c r="M46" s="1"/>
    </row>
    <row r="47" spans="1:15" ht="36" x14ac:dyDescent="0.25">
      <c r="A47" s="4" t="s">
        <v>284</v>
      </c>
      <c r="B47" s="18" t="s">
        <v>119</v>
      </c>
      <c r="C47" s="18" t="s">
        <v>118</v>
      </c>
      <c r="D47" s="4" t="s">
        <v>150</v>
      </c>
      <c r="E47" s="5" t="s">
        <v>58</v>
      </c>
      <c r="F47" s="5" t="s">
        <v>216</v>
      </c>
      <c r="G47" s="5" t="s">
        <v>216</v>
      </c>
      <c r="H47" s="22">
        <v>300</v>
      </c>
      <c r="I47" s="46">
        <v>42257</v>
      </c>
      <c r="J47" s="46">
        <v>42622</v>
      </c>
      <c r="K47" s="45">
        <v>0</v>
      </c>
      <c r="L47" s="1"/>
      <c r="M47" s="1"/>
    </row>
    <row r="48" spans="1:15" ht="36" x14ac:dyDescent="0.25">
      <c r="A48" s="4" t="s">
        <v>262</v>
      </c>
      <c r="B48" s="18" t="s">
        <v>119</v>
      </c>
      <c r="C48" s="18" t="s">
        <v>118</v>
      </c>
      <c r="D48" s="4" t="s">
        <v>241</v>
      </c>
      <c r="E48" s="5" t="s">
        <v>58</v>
      </c>
      <c r="F48" s="38" t="s">
        <v>197</v>
      </c>
      <c r="G48" s="38" t="s">
        <v>197</v>
      </c>
      <c r="H48" s="27">
        <v>215</v>
      </c>
      <c r="I48" s="43">
        <v>42139</v>
      </c>
      <c r="J48" s="43">
        <v>42504</v>
      </c>
      <c r="K48" s="47">
        <v>215</v>
      </c>
      <c r="L48" s="1"/>
      <c r="M48" s="1"/>
    </row>
    <row r="49" spans="1:13" ht="72" x14ac:dyDescent="0.25">
      <c r="A49" s="4" t="s">
        <v>266</v>
      </c>
      <c r="B49" s="18" t="s">
        <v>119</v>
      </c>
      <c r="C49" s="18" t="s">
        <v>118</v>
      </c>
      <c r="D49" s="4" t="s">
        <v>220</v>
      </c>
      <c r="E49" s="5" t="s">
        <v>57</v>
      </c>
      <c r="F49" s="34" t="s">
        <v>271</v>
      </c>
      <c r="G49" s="38" t="s">
        <v>268</v>
      </c>
      <c r="H49" s="27">
        <v>10000</v>
      </c>
      <c r="I49" s="43">
        <v>42143</v>
      </c>
      <c r="J49" s="43">
        <v>42873</v>
      </c>
      <c r="K49" s="45">
        <v>1014.48</v>
      </c>
      <c r="L49" s="1"/>
      <c r="M49" s="1"/>
    </row>
    <row r="50" spans="1:13" ht="36" x14ac:dyDescent="0.25">
      <c r="A50" s="4" t="s">
        <v>263</v>
      </c>
      <c r="B50" s="18" t="s">
        <v>119</v>
      </c>
      <c r="C50" s="18" t="s">
        <v>118</v>
      </c>
      <c r="D50" s="4" t="s">
        <v>212</v>
      </c>
      <c r="E50" s="5" t="s">
        <v>58</v>
      </c>
      <c r="F50" s="38" t="s">
        <v>197</v>
      </c>
      <c r="G50" s="38" t="s">
        <v>197</v>
      </c>
      <c r="H50" s="27">
        <v>199.99</v>
      </c>
      <c r="I50" s="43">
        <v>42145</v>
      </c>
      <c r="J50" s="43">
        <v>42510</v>
      </c>
      <c r="K50" s="47">
        <v>199.99</v>
      </c>
      <c r="L50" s="1"/>
      <c r="M50" s="1"/>
    </row>
    <row r="51" spans="1:13" ht="60" x14ac:dyDescent="0.25">
      <c r="A51" s="4" t="s">
        <v>248</v>
      </c>
      <c r="B51" s="18" t="s">
        <v>119</v>
      </c>
      <c r="C51" s="18" t="s">
        <v>118</v>
      </c>
      <c r="D51" s="4" t="s">
        <v>236</v>
      </c>
      <c r="E51" s="5" t="s">
        <v>58</v>
      </c>
      <c r="F51" s="38" t="s">
        <v>197</v>
      </c>
      <c r="G51" s="38" t="s">
        <v>197</v>
      </c>
      <c r="H51" s="27">
        <v>3550</v>
      </c>
      <c r="I51" s="43">
        <v>42146</v>
      </c>
      <c r="J51" s="43">
        <v>42151</v>
      </c>
      <c r="K51" s="47">
        <v>2100</v>
      </c>
      <c r="L51" s="1"/>
      <c r="M51" s="1"/>
    </row>
    <row r="52" spans="1:13" ht="60" x14ac:dyDescent="0.25">
      <c r="A52" s="4" t="s">
        <v>249</v>
      </c>
      <c r="B52" s="18" t="s">
        <v>119</v>
      </c>
      <c r="C52" s="18" t="s">
        <v>118</v>
      </c>
      <c r="D52" s="4" t="s">
        <v>237</v>
      </c>
      <c r="E52" s="5" t="s">
        <v>58</v>
      </c>
      <c r="F52" s="5" t="s">
        <v>253</v>
      </c>
      <c r="G52" s="5" t="s">
        <v>253</v>
      </c>
      <c r="H52" s="27">
        <v>2100</v>
      </c>
      <c r="I52" s="43">
        <v>42146</v>
      </c>
      <c r="J52" s="43">
        <v>42151</v>
      </c>
      <c r="K52" s="47">
        <v>1300</v>
      </c>
      <c r="L52" s="1"/>
      <c r="M52" s="1"/>
    </row>
    <row r="53" spans="1:13" ht="36" x14ac:dyDescent="0.25">
      <c r="A53" s="4" t="s">
        <v>259</v>
      </c>
      <c r="B53" s="18" t="s">
        <v>119</v>
      </c>
      <c r="C53" s="18" t="s">
        <v>118</v>
      </c>
      <c r="D53" s="4" t="s">
        <v>238</v>
      </c>
      <c r="E53" s="5" t="s">
        <v>58</v>
      </c>
      <c r="F53" s="37" t="s">
        <v>257</v>
      </c>
      <c r="G53" s="37" t="s">
        <v>257</v>
      </c>
      <c r="H53" s="27">
        <v>900</v>
      </c>
      <c r="I53" s="43">
        <v>42146</v>
      </c>
      <c r="J53" s="43">
        <v>42151</v>
      </c>
      <c r="K53" s="45">
        <v>900</v>
      </c>
      <c r="L53" s="1"/>
      <c r="M53" s="1"/>
    </row>
    <row r="54" spans="1:13" ht="37.15" customHeight="1" x14ac:dyDescent="0.25">
      <c r="A54" s="4" t="s">
        <v>219</v>
      </c>
      <c r="B54" s="18" t="s">
        <v>119</v>
      </c>
      <c r="C54" s="18" t="s">
        <v>118</v>
      </c>
      <c r="D54" s="4" t="s">
        <v>281</v>
      </c>
      <c r="E54" s="5" t="s">
        <v>56</v>
      </c>
      <c r="F54" s="5" t="s">
        <v>175</v>
      </c>
      <c r="G54" s="5" t="s">
        <v>175</v>
      </c>
      <c r="H54" s="22">
        <v>289492.74</v>
      </c>
      <c r="I54" s="43">
        <v>42149</v>
      </c>
      <c r="J54" s="43">
        <v>42879</v>
      </c>
      <c r="K54" s="45">
        <v>0</v>
      </c>
      <c r="L54" s="1"/>
      <c r="M54" s="1"/>
    </row>
    <row r="55" spans="1:13" ht="84" x14ac:dyDescent="0.25">
      <c r="A55" s="4" t="s">
        <v>218</v>
      </c>
      <c r="B55" s="18" t="s">
        <v>119</v>
      </c>
      <c r="C55" s="18" t="s">
        <v>118</v>
      </c>
      <c r="D55" s="4" t="s">
        <v>174</v>
      </c>
      <c r="E55" s="5" t="s">
        <v>58</v>
      </c>
      <c r="F55" s="5" t="s">
        <v>175</v>
      </c>
      <c r="G55" s="5" t="s">
        <v>175</v>
      </c>
      <c r="H55" s="22">
        <f>4765.32/1.22</f>
        <v>3906</v>
      </c>
      <c r="I55" s="43">
        <v>42149</v>
      </c>
      <c r="J55" s="43">
        <v>42879</v>
      </c>
      <c r="K55" s="45">
        <v>0</v>
      </c>
      <c r="L55" s="1"/>
      <c r="M55" s="1"/>
    </row>
    <row r="56" spans="1:13" ht="84" x14ac:dyDescent="0.25">
      <c r="A56" s="4">
        <v>1994500975</v>
      </c>
      <c r="B56" s="18" t="s">
        <v>119</v>
      </c>
      <c r="C56" s="18" t="s">
        <v>118</v>
      </c>
      <c r="D56" s="4" t="s">
        <v>282</v>
      </c>
      <c r="E56" s="5" t="s">
        <v>58</v>
      </c>
      <c r="F56" s="5" t="s">
        <v>175</v>
      </c>
      <c r="G56" s="5" t="s">
        <v>175</v>
      </c>
      <c r="H56" s="22">
        <v>47100</v>
      </c>
      <c r="I56" s="43">
        <v>42149</v>
      </c>
      <c r="J56" s="43">
        <v>42879</v>
      </c>
      <c r="K56" s="45">
        <v>0</v>
      </c>
      <c r="L56" s="1"/>
      <c r="M56" s="1"/>
    </row>
    <row r="57" spans="1:13" ht="48" x14ac:dyDescent="0.25">
      <c r="A57" s="16" t="s">
        <v>265</v>
      </c>
      <c r="B57" s="18" t="s">
        <v>119</v>
      </c>
      <c r="C57" s="18" t="s">
        <v>118</v>
      </c>
      <c r="D57" s="4" t="s">
        <v>211</v>
      </c>
      <c r="E57" s="5" t="s">
        <v>56</v>
      </c>
      <c r="F57" s="8" t="s">
        <v>133</v>
      </c>
      <c r="G57" s="8" t="s">
        <v>272</v>
      </c>
      <c r="H57" s="27">
        <v>4220.32</v>
      </c>
      <c r="I57" s="48">
        <v>42152</v>
      </c>
      <c r="J57" s="43">
        <v>42289</v>
      </c>
      <c r="K57" s="47">
        <v>3838.48</v>
      </c>
      <c r="L57" s="1"/>
      <c r="M57" s="1"/>
    </row>
    <row r="58" spans="1:13" ht="216" x14ac:dyDescent="0.25">
      <c r="A58" s="16" t="s">
        <v>337</v>
      </c>
      <c r="B58" s="35" t="s">
        <v>119</v>
      </c>
      <c r="C58" s="35" t="s">
        <v>118</v>
      </c>
      <c r="D58" s="16" t="s">
        <v>206</v>
      </c>
      <c r="E58" s="12" t="s">
        <v>57</v>
      </c>
      <c r="F58" s="12" t="s">
        <v>229</v>
      </c>
      <c r="G58" s="12" t="s">
        <v>230</v>
      </c>
      <c r="H58" s="27">
        <v>8179.74</v>
      </c>
      <c r="I58" s="46">
        <v>42156</v>
      </c>
      <c r="J58" s="46">
        <v>42886</v>
      </c>
      <c r="K58" s="36">
        <f>H58/2</f>
        <v>4089.87</v>
      </c>
      <c r="L58" s="1"/>
      <c r="M58" s="1"/>
    </row>
    <row r="59" spans="1:13" s="23" customFormat="1" ht="216" x14ac:dyDescent="0.25">
      <c r="A59" s="16" t="s">
        <v>246</v>
      </c>
      <c r="B59" s="18" t="s">
        <v>119</v>
      </c>
      <c r="C59" s="18" t="s">
        <v>118</v>
      </c>
      <c r="D59" s="4" t="s">
        <v>234</v>
      </c>
      <c r="E59" s="5" t="s">
        <v>57</v>
      </c>
      <c r="F59" s="5" t="s">
        <v>229</v>
      </c>
      <c r="G59" s="5" t="s">
        <v>230</v>
      </c>
      <c r="H59" s="27">
        <v>24552</v>
      </c>
      <c r="I59" s="43">
        <v>42156</v>
      </c>
      <c r="J59" s="43">
        <v>42886</v>
      </c>
      <c r="K59" s="32">
        <v>12301.16</v>
      </c>
    </row>
    <row r="60" spans="1:13" s="23" customFormat="1" ht="216" x14ac:dyDescent="0.25">
      <c r="A60" s="16" t="s">
        <v>247</v>
      </c>
      <c r="B60" s="18" t="s">
        <v>119</v>
      </c>
      <c r="C60" s="18" t="s">
        <v>118</v>
      </c>
      <c r="D60" s="4" t="s">
        <v>235</v>
      </c>
      <c r="E60" s="5" t="s">
        <v>57</v>
      </c>
      <c r="F60" s="5" t="s">
        <v>229</v>
      </c>
      <c r="G60" s="5" t="s">
        <v>231</v>
      </c>
      <c r="H60" s="27">
        <v>12040</v>
      </c>
      <c r="I60" s="43">
        <v>42156</v>
      </c>
      <c r="J60" s="43">
        <v>42886</v>
      </c>
      <c r="K60" s="36">
        <v>6032.34</v>
      </c>
    </row>
    <row r="61" spans="1:13" s="23" customFormat="1" ht="36" x14ac:dyDescent="0.25">
      <c r="A61" s="4" t="s">
        <v>264</v>
      </c>
      <c r="B61" s="18" t="s">
        <v>119</v>
      </c>
      <c r="C61" s="18" t="s">
        <v>118</v>
      </c>
      <c r="D61" s="4" t="s">
        <v>208</v>
      </c>
      <c r="E61" s="5" t="s">
        <v>58</v>
      </c>
      <c r="F61" s="38" t="s">
        <v>267</v>
      </c>
      <c r="G61" s="37" t="s">
        <v>267</v>
      </c>
      <c r="H61" s="27">
        <v>1170</v>
      </c>
      <c r="I61" s="43">
        <v>42158</v>
      </c>
      <c r="J61" s="43">
        <v>42208</v>
      </c>
      <c r="K61" s="45">
        <v>997.48</v>
      </c>
    </row>
    <row r="62" spans="1:13" s="23" customFormat="1" ht="409.5" x14ac:dyDescent="0.25">
      <c r="A62" s="4" t="s">
        <v>166</v>
      </c>
      <c r="B62" s="18" t="s">
        <v>119</v>
      </c>
      <c r="C62" s="18" t="s">
        <v>118</v>
      </c>
      <c r="D62" s="4" t="s">
        <v>141</v>
      </c>
      <c r="E62" s="5" t="s">
        <v>136</v>
      </c>
      <c r="F62" s="38" t="s">
        <v>167</v>
      </c>
      <c r="G62" s="8" t="s">
        <v>156</v>
      </c>
      <c r="H62" s="19">
        <v>34607.22</v>
      </c>
      <c r="I62" s="43">
        <v>42158</v>
      </c>
      <c r="J62" s="43">
        <v>43253</v>
      </c>
      <c r="K62" s="19">
        <v>3845.24</v>
      </c>
    </row>
    <row r="63" spans="1:13" s="23" customFormat="1" ht="36" x14ac:dyDescent="0.25">
      <c r="A63" s="4" t="s">
        <v>260</v>
      </c>
      <c r="B63" s="18" t="s">
        <v>119</v>
      </c>
      <c r="C63" s="18" t="s">
        <v>118</v>
      </c>
      <c r="D63" s="4" t="s">
        <v>239</v>
      </c>
      <c r="E63" s="5" t="s">
        <v>58</v>
      </c>
      <c r="F63" s="37" t="s">
        <v>73</v>
      </c>
      <c r="G63" s="37" t="s">
        <v>73</v>
      </c>
      <c r="H63" s="27">
        <v>2477.81</v>
      </c>
      <c r="I63" s="43">
        <v>42159</v>
      </c>
      <c r="J63" s="43">
        <v>42524</v>
      </c>
      <c r="K63" s="45">
        <v>2030.99</v>
      </c>
    </row>
    <row r="64" spans="1:13" s="23" customFormat="1" ht="180" x14ac:dyDescent="0.25">
      <c r="A64" s="4" t="s">
        <v>244</v>
      </c>
      <c r="B64" s="18" t="s">
        <v>119</v>
      </c>
      <c r="C64" s="18" t="s">
        <v>118</v>
      </c>
      <c r="D64" s="4" t="s">
        <v>344</v>
      </c>
      <c r="E64" s="5" t="s">
        <v>136</v>
      </c>
      <c r="F64" s="5" t="s">
        <v>343</v>
      </c>
      <c r="G64" s="5" t="s">
        <v>256</v>
      </c>
      <c r="H64" s="27">
        <v>39600</v>
      </c>
      <c r="I64" s="43">
        <v>42164</v>
      </c>
      <c r="J64" s="49" t="s">
        <v>202</v>
      </c>
      <c r="K64" s="32">
        <v>39600</v>
      </c>
    </row>
    <row r="65" spans="1:13" s="23" customFormat="1" ht="60" x14ac:dyDescent="0.25">
      <c r="A65" s="4" t="s">
        <v>245</v>
      </c>
      <c r="B65" s="18" t="s">
        <v>119</v>
      </c>
      <c r="C65" s="18" t="s">
        <v>118</v>
      </c>
      <c r="D65" s="4" t="s">
        <v>273</v>
      </c>
      <c r="E65" s="5" t="s">
        <v>57</v>
      </c>
      <c r="F65" s="5" t="s">
        <v>274</v>
      </c>
      <c r="G65" s="5" t="s">
        <v>180</v>
      </c>
      <c r="H65" s="27">
        <v>3400</v>
      </c>
      <c r="I65" s="43">
        <v>42165</v>
      </c>
      <c r="J65" s="49" t="s">
        <v>203</v>
      </c>
      <c r="K65" s="47">
        <v>806</v>
      </c>
    </row>
    <row r="66" spans="1:13" s="23" customFormat="1" ht="36" x14ac:dyDescent="0.25">
      <c r="A66" s="4" t="s">
        <v>250</v>
      </c>
      <c r="B66" s="18" t="s">
        <v>119</v>
      </c>
      <c r="C66" s="18" t="s">
        <v>118</v>
      </c>
      <c r="D66" s="4" t="s">
        <v>207</v>
      </c>
      <c r="E66" s="5" t="s">
        <v>58</v>
      </c>
      <c r="F66" s="37" t="s">
        <v>254</v>
      </c>
      <c r="G66" s="37" t="s">
        <v>254</v>
      </c>
      <c r="H66" s="27">
        <v>5000</v>
      </c>
      <c r="I66" s="48">
        <v>42169</v>
      </c>
      <c r="J66" s="43">
        <v>42534</v>
      </c>
      <c r="K66" s="32">
        <v>5000</v>
      </c>
    </row>
    <row r="67" spans="1:13" s="29" customFormat="1" ht="96" x14ac:dyDescent="0.25">
      <c r="A67" s="24" t="s">
        <v>227</v>
      </c>
      <c r="B67" s="18" t="s">
        <v>119</v>
      </c>
      <c r="C67" s="18" t="s">
        <v>118</v>
      </c>
      <c r="D67" s="4" t="s">
        <v>233</v>
      </c>
      <c r="E67" s="5" t="s">
        <v>57</v>
      </c>
      <c r="F67" s="5" t="s">
        <v>225</v>
      </c>
      <c r="G67" s="5" t="s">
        <v>226</v>
      </c>
      <c r="H67" s="27">
        <v>1573.65</v>
      </c>
      <c r="I67" s="43">
        <v>42173</v>
      </c>
      <c r="J67" s="49" t="s">
        <v>200</v>
      </c>
      <c r="K67" s="32">
        <v>1573.65</v>
      </c>
      <c r="L67" s="28"/>
      <c r="M67" s="28"/>
    </row>
    <row r="68" spans="1:13" ht="36" x14ac:dyDescent="0.25">
      <c r="A68" s="24" t="s">
        <v>214</v>
      </c>
      <c r="B68" s="18" t="s">
        <v>119</v>
      </c>
      <c r="C68" s="18" t="s">
        <v>118</v>
      </c>
      <c r="D68" s="4" t="s">
        <v>270</v>
      </c>
      <c r="E68" s="5" t="s">
        <v>58</v>
      </c>
      <c r="F68" s="5" t="s">
        <v>215</v>
      </c>
      <c r="G68" s="5" t="s">
        <v>215</v>
      </c>
      <c r="H68" s="27">
        <v>785.6</v>
      </c>
      <c r="I68" s="43">
        <v>42179</v>
      </c>
      <c r="J68" s="49">
        <v>42195</v>
      </c>
      <c r="K68" s="47">
        <v>785.6</v>
      </c>
    </row>
    <row r="69" spans="1:13" ht="96" x14ac:dyDescent="0.25">
      <c r="A69" s="4" t="s">
        <v>242</v>
      </c>
      <c r="B69" s="18" t="s">
        <v>119</v>
      </c>
      <c r="C69" s="18" t="s">
        <v>118</v>
      </c>
      <c r="D69" s="4" t="s">
        <v>204</v>
      </c>
      <c r="E69" s="5" t="s">
        <v>57</v>
      </c>
      <c r="F69" s="5" t="s">
        <v>252</v>
      </c>
      <c r="G69" s="5" t="s">
        <v>251</v>
      </c>
      <c r="H69" s="27">
        <f>31361.4/1.22</f>
        <v>25706.065573770495</v>
      </c>
      <c r="I69" s="43">
        <v>42186</v>
      </c>
      <c r="J69" s="49" t="s">
        <v>199</v>
      </c>
      <c r="K69" s="45">
        <v>3049.2</v>
      </c>
    </row>
    <row r="70" spans="1:13" ht="48" x14ac:dyDescent="0.25">
      <c r="A70" s="24" t="s">
        <v>209</v>
      </c>
      <c r="B70" s="18" t="s">
        <v>119</v>
      </c>
      <c r="C70" s="18" t="s">
        <v>118</v>
      </c>
      <c r="D70" s="4" t="s">
        <v>185</v>
      </c>
      <c r="E70" s="5" t="s">
        <v>278</v>
      </c>
      <c r="F70" s="5" t="s">
        <v>210</v>
      </c>
      <c r="G70" s="5" t="s">
        <v>210</v>
      </c>
      <c r="H70" s="27">
        <v>6836.07</v>
      </c>
      <c r="I70" s="43">
        <v>42192</v>
      </c>
      <c r="J70" s="49">
        <v>42207</v>
      </c>
      <c r="K70" s="27">
        <v>6836.07</v>
      </c>
    </row>
    <row r="71" spans="1:13" ht="72" x14ac:dyDescent="0.25">
      <c r="A71" s="24" t="s">
        <v>275</v>
      </c>
      <c r="B71" s="18" t="s">
        <v>119</v>
      </c>
      <c r="C71" s="18" t="s">
        <v>118</v>
      </c>
      <c r="D71" s="4" t="s">
        <v>279</v>
      </c>
      <c r="E71" s="5" t="s">
        <v>58</v>
      </c>
      <c r="F71" s="5" t="s">
        <v>213</v>
      </c>
      <c r="G71" s="5" t="s">
        <v>213</v>
      </c>
      <c r="H71" s="27">
        <v>3636.58</v>
      </c>
      <c r="I71" s="43">
        <v>42192</v>
      </c>
      <c r="J71" s="49">
        <v>42277</v>
      </c>
      <c r="K71" s="47">
        <v>3636.58</v>
      </c>
    </row>
    <row r="72" spans="1:13" ht="72" x14ac:dyDescent="0.25">
      <c r="A72" s="24" t="s">
        <v>188</v>
      </c>
      <c r="B72" s="25" t="s">
        <v>119</v>
      </c>
      <c r="C72" s="25" t="s">
        <v>118</v>
      </c>
      <c r="D72" s="24" t="s">
        <v>223</v>
      </c>
      <c r="E72" s="26" t="s">
        <v>186</v>
      </c>
      <c r="F72" s="26" t="s">
        <v>187</v>
      </c>
      <c r="G72" s="26" t="s">
        <v>187</v>
      </c>
      <c r="H72" s="27">
        <v>358444</v>
      </c>
      <c r="I72" s="43">
        <v>42193</v>
      </c>
      <c r="J72" s="50">
        <v>42923</v>
      </c>
      <c r="K72" s="47">
        <v>95984</v>
      </c>
    </row>
    <row r="73" spans="1:13" ht="36" x14ac:dyDescent="0.25">
      <c r="A73" s="39" t="s">
        <v>189</v>
      </c>
      <c r="B73" s="18" t="s">
        <v>119</v>
      </c>
      <c r="C73" s="18" t="s">
        <v>118</v>
      </c>
      <c r="D73" s="4" t="s">
        <v>224</v>
      </c>
      <c r="E73" s="5" t="s">
        <v>58</v>
      </c>
      <c r="F73" s="5" t="s">
        <v>190</v>
      </c>
      <c r="G73" s="5" t="s">
        <v>190</v>
      </c>
      <c r="H73" s="27">
        <v>2727.27</v>
      </c>
      <c r="I73" s="43">
        <v>42195</v>
      </c>
      <c r="J73" s="49">
        <v>42199</v>
      </c>
      <c r="K73" s="32">
        <v>2727.27</v>
      </c>
    </row>
    <row r="74" spans="1:13" ht="36" x14ac:dyDescent="0.25">
      <c r="A74" s="24" t="s">
        <v>191</v>
      </c>
      <c r="B74" s="18" t="s">
        <v>119</v>
      </c>
      <c r="C74" s="18" t="s">
        <v>118</v>
      </c>
      <c r="D74" s="4" t="s">
        <v>228</v>
      </c>
      <c r="E74" s="5" t="s">
        <v>58</v>
      </c>
      <c r="F74" s="5" t="s">
        <v>193</v>
      </c>
      <c r="G74" s="5" t="s">
        <v>193</v>
      </c>
      <c r="H74" s="27">
        <v>805</v>
      </c>
      <c r="I74" s="43">
        <v>42195</v>
      </c>
      <c r="J74" s="49">
        <v>42199</v>
      </c>
      <c r="K74" s="45">
        <v>805</v>
      </c>
    </row>
    <row r="75" spans="1:13" s="23" customFormat="1" ht="35.450000000000003" customHeight="1" x14ac:dyDescent="0.25">
      <c r="A75" s="24" t="s">
        <v>194</v>
      </c>
      <c r="B75" s="18" t="s">
        <v>119</v>
      </c>
      <c r="C75" s="18" t="s">
        <v>118</v>
      </c>
      <c r="D75" s="4" t="s">
        <v>195</v>
      </c>
      <c r="E75" s="5" t="s">
        <v>58</v>
      </c>
      <c r="F75" s="5" t="s">
        <v>197</v>
      </c>
      <c r="G75" s="5" t="s">
        <v>197</v>
      </c>
      <c r="H75" s="32">
        <v>1075</v>
      </c>
      <c r="I75" s="43">
        <v>42206</v>
      </c>
      <c r="J75" s="49">
        <v>42571</v>
      </c>
      <c r="K75" s="32">
        <v>1075</v>
      </c>
    </row>
    <row r="76" spans="1:13" s="23" customFormat="1" ht="53.45" customHeight="1" x14ac:dyDescent="0.25">
      <c r="A76" s="4" t="s">
        <v>243</v>
      </c>
      <c r="B76" s="18" t="s">
        <v>119</v>
      </c>
      <c r="C76" s="18" t="s">
        <v>118</v>
      </c>
      <c r="D76" s="4" t="s">
        <v>205</v>
      </c>
      <c r="E76" s="5" t="s">
        <v>58</v>
      </c>
      <c r="F76" s="5" t="s">
        <v>255</v>
      </c>
      <c r="G76" s="5" t="s">
        <v>255</v>
      </c>
      <c r="H76" s="32">
        <v>1146.26</v>
      </c>
      <c r="I76" s="43">
        <v>42212</v>
      </c>
      <c r="J76" s="49" t="s">
        <v>201</v>
      </c>
      <c r="K76" s="45">
        <v>1146.26</v>
      </c>
    </row>
    <row r="77" spans="1:13" s="23" customFormat="1" ht="84" x14ac:dyDescent="0.25">
      <c r="A77" s="4" t="s">
        <v>160</v>
      </c>
      <c r="B77" s="18" t="s">
        <v>119</v>
      </c>
      <c r="C77" s="18" t="s">
        <v>118</v>
      </c>
      <c r="D77" s="16" t="s">
        <v>161</v>
      </c>
      <c r="E77" s="5" t="s">
        <v>58</v>
      </c>
      <c r="F77" s="8" t="s">
        <v>157</v>
      </c>
      <c r="G77" s="8" t="s">
        <v>157</v>
      </c>
      <c r="H77" s="19">
        <v>8784</v>
      </c>
      <c r="I77" s="43">
        <v>42216</v>
      </c>
      <c r="J77" s="43">
        <v>42306</v>
      </c>
      <c r="K77" s="19">
        <v>0</v>
      </c>
    </row>
    <row r="78" spans="1:13" s="23" customFormat="1" ht="120" x14ac:dyDescent="0.25">
      <c r="A78" s="4" t="s">
        <v>178</v>
      </c>
      <c r="B78" s="18" t="s">
        <v>119</v>
      </c>
      <c r="C78" s="18" t="s">
        <v>118</v>
      </c>
      <c r="D78" s="4" t="s">
        <v>232</v>
      </c>
      <c r="E78" s="5" t="s">
        <v>147</v>
      </c>
      <c r="F78" s="8" t="s">
        <v>222</v>
      </c>
      <c r="G78" s="5" t="s">
        <v>173</v>
      </c>
      <c r="H78" s="19">
        <v>76406</v>
      </c>
      <c r="I78" s="43">
        <v>42220</v>
      </c>
      <c r="J78" s="43">
        <v>42950</v>
      </c>
      <c r="K78" s="45">
        <v>6558.6</v>
      </c>
    </row>
    <row r="79" spans="1:13" s="23" customFormat="1" ht="32.450000000000003" customHeight="1" x14ac:dyDescent="0.25">
      <c r="A79" s="4" t="s">
        <v>179</v>
      </c>
      <c r="B79" s="18" t="s">
        <v>119</v>
      </c>
      <c r="C79" s="18" t="s">
        <v>118</v>
      </c>
      <c r="D79" s="4" t="s">
        <v>181</v>
      </c>
      <c r="E79" s="5" t="s">
        <v>58</v>
      </c>
      <c r="F79" s="5" t="s">
        <v>180</v>
      </c>
      <c r="G79" s="5" t="s">
        <v>180</v>
      </c>
      <c r="H79" s="19">
        <v>676</v>
      </c>
      <c r="I79" s="43">
        <v>42221</v>
      </c>
      <c r="J79" s="43">
        <v>42311</v>
      </c>
      <c r="K79" s="45">
        <v>676</v>
      </c>
    </row>
    <row r="80" spans="1:13" s="23" customFormat="1" ht="72" x14ac:dyDescent="0.25">
      <c r="A80" s="4" t="s">
        <v>177</v>
      </c>
      <c r="B80" s="18" t="s">
        <v>119</v>
      </c>
      <c r="C80" s="18" t="s">
        <v>118</v>
      </c>
      <c r="D80" s="4" t="s">
        <v>176</v>
      </c>
      <c r="E80" s="5" t="s">
        <v>58</v>
      </c>
      <c r="F80" s="5" t="s">
        <v>86</v>
      </c>
      <c r="G80" s="5" t="s">
        <v>86</v>
      </c>
      <c r="H80" s="19">
        <v>533.33000000000004</v>
      </c>
      <c r="I80" s="43">
        <v>42222</v>
      </c>
      <c r="J80" s="43">
        <v>42229</v>
      </c>
      <c r="K80" s="19">
        <v>533.33000000000004</v>
      </c>
    </row>
    <row r="81" spans="1:12" s="23" customFormat="1" ht="60" x14ac:dyDescent="0.25">
      <c r="A81" s="4" t="s">
        <v>171</v>
      </c>
      <c r="B81" s="18" t="s">
        <v>119</v>
      </c>
      <c r="C81" s="18" t="s">
        <v>118</v>
      </c>
      <c r="D81" s="4" t="s">
        <v>182</v>
      </c>
      <c r="E81" s="5" t="s">
        <v>278</v>
      </c>
      <c r="F81" s="5" t="s">
        <v>172</v>
      </c>
      <c r="G81" s="5" t="s">
        <v>172</v>
      </c>
      <c r="H81" s="19">
        <v>38400</v>
      </c>
      <c r="I81" s="43">
        <v>42250</v>
      </c>
      <c r="J81" s="43">
        <v>42615</v>
      </c>
      <c r="K81" s="45">
        <v>0</v>
      </c>
      <c r="L81" s="36"/>
    </row>
    <row r="82" spans="1:12" s="23" customFormat="1" ht="96" x14ac:dyDescent="0.25">
      <c r="A82" s="4" t="s">
        <v>217</v>
      </c>
      <c r="B82" s="18" t="s">
        <v>119</v>
      </c>
      <c r="C82" s="18" t="s">
        <v>118</v>
      </c>
      <c r="D82" s="4" t="s">
        <v>170</v>
      </c>
      <c r="E82" s="5" t="s">
        <v>56</v>
      </c>
      <c r="F82" s="12" t="s">
        <v>81</v>
      </c>
      <c r="G82" s="12" t="s">
        <v>81</v>
      </c>
      <c r="H82" s="19">
        <v>100000</v>
      </c>
      <c r="I82" s="43">
        <v>42251</v>
      </c>
      <c r="J82" s="43">
        <v>42897</v>
      </c>
      <c r="K82" s="45">
        <v>4254.72</v>
      </c>
    </row>
    <row r="83" spans="1:12" s="23" customFormat="1" ht="36" x14ac:dyDescent="0.25">
      <c r="A83" s="24" t="s">
        <v>198</v>
      </c>
      <c r="B83" s="18" t="s">
        <v>119</v>
      </c>
      <c r="C83" s="18" t="s">
        <v>118</v>
      </c>
      <c r="D83" s="4" t="s">
        <v>196</v>
      </c>
      <c r="E83" s="5" t="s">
        <v>58</v>
      </c>
      <c r="F83" s="5" t="s">
        <v>197</v>
      </c>
      <c r="G83" s="5" t="s">
        <v>197</v>
      </c>
      <c r="H83" s="32">
        <v>7500</v>
      </c>
      <c r="I83" s="43">
        <v>42256</v>
      </c>
      <c r="J83" s="49">
        <v>42621</v>
      </c>
      <c r="K83" s="32">
        <v>7500</v>
      </c>
    </row>
    <row r="84" spans="1:12" s="23" customFormat="1" ht="60" x14ac:dyDescent="0.25">
      <c r="A84" s="4" t="s">
        <v>164</v>
      </c>
      <c r="B84" s="18" t="s">
        <v>119</v>
      </c>
      <c r="C84" s="18" t="s">
        <v>118</v>
      </c>
      <c r="D84" s="4" t="s">
        <v>151</v>
      </c>
      <c r="E84" s="5" t="s">
        <v>147</v>
      </c>
      <c r="F84" s="5" t="s">
        <v>169</v>
      </c>
      <c r="G84" s="12" t="s">
        <v>168</v>
      </c>
      <c r="H84" s="19">
        <v>36605.4</v>
      </c>
      <c r="I84" s="43">
        <v>42256</v>
      </c>
      <c r="J84" s="43">
        <v>43351</v>
      </c>
      <c r="K84" s="45">
        <v>0</v>
      </c>
    </row>
    <row r="85" spans="1:12" s="23" customFormat="1" ht="71.45" customHeight="1" x14ac:dyDescent="0.25">
      <c r="A85" s="4" t="s">
        <v>158</v>
      </c>
      <c r="B85" s="18" t="s">
        <v>119</v>
      </c>
      <c r="C85" s="18" t="s">
        <v>118</v>
      </c>
      <c r="D85" s="4" t="s">
        <v>148</v>
      </c>
      <c r="E85" s="5" t="s">
        <v>57</v>
      </c>
      <c r="F85" s="33" t="s">
        <v>221</v>
      </c>
      <c r="G85" s="5" t="s">
        <v>159</v>
      </c>
      <c r="H85" s="19">
        <v>2359.3000000000002</v>
      </c>
      <c r="I85" s="43">
        <v>42262</v>
      </c>
      <c r="J85" s="43">
        <v>42282</v>
      </c>
      <c r="K85" s="19">
        <v>2359.3000000000002</v>
      </c>
    </row>
    <row r="86" spans="1:12" s="23" customFormat="1" ht="60" x14ac:dyDescent="0.25">
      <c r="A86" s="4" t="s">
        <v>276</v>
      </c>
      <c r="B86" s="18" t="s">
        <v>119</v>
      </c>
      <c r="C86" s="18" t="s">
        <v>118</v>
      </c>
      <c r="D86" s="4" t="s">
        <v>135</v>
      </c>
      <c r="E86" s="5" t="s">
        <v>58</v>
      </c>
      <c r="F86" s="8" t="s">
        <v>155</v>
      </c>
      <c r="G86" s="8" t="s">
        <v>155</v>
      </c>
      <c r="H86" s="19">
        <v>2220.6</v>
      </c>
      <c r="I86" s="43">
        <v>42263</v>
      </c>
      <c r="J86" s="43">
        <v>42292</v>
      </c>
      <c r="K86" s="19">
        <v>0</v>
      </c>
    </row>
    <row r="87" spans="1:12" s="23" customFormat="1" ht="48" x14ac:dyDescent="0.25">
      <c r="A87" s="4" t="s">
        <v>269</v>
      </c>
      <c r="B87" s="18" t="s">
        <v>119</v>
      </c>
      <c r="C87" s="18" t="s">
        <v>118</v>
      </c>
      <c r="D87" s="4" t="s">
        <v>140</v>
      </c>
      <c r="E87" s="12" t="s">
        <v>57</v>
      </c>
      <c r="F87" s="40" t="s">
        <v>277</v>
      </c>
      <c r="G87" s="40" t="s">
        <v>152</v>
      </c>
      <c r="H87" s="36">
        <v>352</v>
      </c>
      <c r="I87" s="46">
        <v>42275</v>
      </c>
      <c r="J87" s="46">
        <v>42365</v>
      </c>
      <c r="K87" s="36">
        <v>352</v>
      </c>
    </row>
    <row r="88" spans="1:12" s="23" customFormat="1" ht="36" x14ac:dyDescent="0.25">
      <c r="A88" s="4" t="s">
        <v>153</v>
      </c>
      <c r="B88" s="18" t="s">
        <v>119</v>
      </c>
      <c r="C88" s="18" t="s">
        <v>118</v>
      </c>
      <c r="D88" s="4" t="s">
        <v>134</v>
      </c>
      <c r="E88" s="5" t="s">
        <v>165</v>
      </c>
      <c r="F88" s="8" t="s">
        <v>154</v>
      </c>
      <c r="G88" s="8" t="s">
        <v>154</v>
      </c>
      <c r="H88" s="19">
        <v>4525.1000000000004</v>
      </c>
      <c r="I88" s="43">
        <v>42275</v>
      </c>
      <c r="J88" s="43">
        <v>42365</v>
      </c>
      <c r="K88" s="19">
        <v>4525.1000000000004</v>
      </c>
    </row>
    <row r="89" spans="1:12" ht="45.6" customHeight="1" x14ac:dyDescent="0.25">
      <c r="A89" s="69" t="s">
        <v>338</v>
      </c>
      <c r="B89" s="18" t="s">
        <v>119</v>
      </c>
      <c r="C89" s="18" t="s">
        <v>118</v>
      </c>
      <c r="D89" s="41" t="s">
        <v>339</v>
      </c>
      <c r="E89" s="5" t="s">
        <v>342</v>
      </c>
      <c r="F89" s="6" t="s">
        <v>341</v>
      </c>
      <c r="G89" s="6" t="s">
        <v>340</v>
      </c>
      <c r="H89" s="59">
        <v>764005.84</v>
      </c>
      <c r="I89" s="60">
        <v>42278</v>
      </c>
      <c r="J89" s="60">
        <v>43008</v>
      </c>
      <c r="K89" s="47">
        <v>0</v>
      </c>
    </row>
    <row r="90" spans="1:12" s="23" customFormat="1" ht="36" x14ac:dyDescent="0.25">
      <c r="A90" s="4" t="s">
        <v>145</v>
      </c>
      <c r="B90" s="18" t="s">
        <v>119</v>
      </c>
      <c r="C90" s="18" t="s">
        <v>118</v>
      </c>
      <c r="D90" s="4" t="s">
        <v>138</v>
      </c>
      <c r="E90" s="5" t="s">
        <v>58</v>
      </c>
      <c r="F90" s="8" t="s">
        <v>146</v>
      </c>
      <c r="G90" s="8" t="s">
        <v>146</v>
      </c>
      <c r="H90" s="19">
        <v>1109.7</v>
      </c>
      <c r="I90" s="43">
        <v>42283</v>
      </c>
      <c r="J90" s="43">
        <v>42308</v>
      </c>
      <c r="K90" s="19">
        <v>1109.7</v>
      </c>
    </row>
    <row r="91" spans="1:12" s="23" customFormat="1" ht="60" x14ac:dyDescent="0.25">
      <c r="A91" s="4" t="s">
        <v>139</v>
      </c>
      <c r="B91" s="18" t="s">
        <v>119</v>
      </c>
      <c r="C91" s="18" t="s">
        <v>118</v>
      </c>
      <c r="D91" s="4" t="s">
        <v>280</v>
      </c>
      <c r="E91" s="12" t="s">
        <v>57</v>
      </c>
      <c r="F91" s="40" t="s">
        <v>336</v>
      </c>
      <c r="G91" s="40" t="s">
        <v>142</v>
      </c>
      <c r="H91" s="19">
        <v>0</v>
      </c>
      <c r="I91" s="43">
        <v>42305</v>
      </c>
      <c r="J91" s="43">
        <v>43404</v>
      </c>
      <c r="K91" s="19">
        <v>0</v>
      </c>
    </row>
    <row r="92" spans="1:12" s="23" customFormat="1" ht="96" x14ac:dyDescent="0.25">
      <c r="A92" s="4" t="s">
        <v>132</v>
      </c>
      <c r="B92" s="18" t="s">
        <v>119</v>
      </c>
      <c r="C92" s="18" t="s">
        <v>118</v>
      </c>
      <c r="D92" s="4" t="s">
        <v>131</v>
      </c>
      <c r="E92" s="5" t="s">
        <v>56</v>
      </c>
      <c r="F92" s="8" t="s">
        <v>133</v>
      </c>
      <c r="G92" s="8" t="s">
        <v>133</v>
      </c>
      <c r="H92" s="19">
        <v>15288.48</v>
      </c>
      <c r="I92" s="43">
        <v>42306</v>
      </c>
      <c r="J92" s="43">
        <v>43401</v>
      </c>
      <c r="K92" s="19">
        <v>0</v>
      </c>
    </row>
    <row r="93" spans="1:12" s="23" customFormat="1" ht="38.450000000000003" customHeight="1" x14ac:dyDescent="0.25">
      <c r="A93" s="4" t="s">
        <v>143</v>
      </c>
      <c r="B93" s="18" t="s">
        <v>119</v>
      </c>
      <c r="C93" s="18" t="s">
        <v>118</v>
      </c>
      <c r="D93" s="4" t="s">
        <v>137</v>
      </c>
      <c r="E93" s="5" t="s">
        <v>56</v>
      </c>
      <c r="F93" s="8" t="s">
        <v>144</v>
      </c>
      <c r="G93" s="8" t="s">
        <v>144</v>
      </c>
      <c r="H93" s="19">
        <v>125716</v>
      </c>
      <c r="I93" s="43">
        <v>42339</v>
      </c>
      <c r="J93" s="43">
        <v>42460</v>
      </c>
      <c r="K93" s="19">
        <v>0</v>
      </c>
    </row>
    <row r="94" spans="1:12" ht="57.6" customHeight="1" x14ac:dyDescent="0.25">
      <c r="A94" s="4" t="s">
        <v>287</v>
      </c>
      <c r="B94" s="18" t="s">
        <v>119</v>
      </c>
      <c r="C94" s="18" t="s">
        <v>118</v>
      </c>
      <c r="D94" s="77" t="s">
        <v>288</v>
      </c>
      <c r="E94" s="41" t="s">
        <v>58</v>
      </c>
      <c r="F94" s="8" t="s">
        <v>329</v>
      </c>
      <c r="G94" s="34" t="s">
        <v>329</v>
      </c>
      <c r="H94" s="59">
        <v>3500</v>
      </c>
      <c r="I94" s="60">
        <v>42319</v>
      </c>
      <c r="J94" s="60">
        <v>42460</v>
      </c>
      <c r="K94" s="19">
        <v>0</v>
      </c>
    </row>
    <row r="95" spans="1:12" ht="84" x14ac:dyDescent="0.25">
      <c r="A95" s="4" t="s">
        <v>289</v>
      </c>
      <c r="B95" s="18" t="s">
        <v>119</v>
      </c>
      <c r="C95" s="18" t="s">
        <v>118</v>
      </c>
      <c r="D95" s="41" t="s">
        <v>290</v>
      </c>
      <c r="E95" s="41" t="s">
        <v>57</v>
      </c>
      <c r="F95" s="51" t="s">
        <v>291</v>
      </c>
      <c r="G95" s="6" t="s">
        <v>322</v>
      </c>
      <c r="H95" s="59">
        <v>26100</v>
      </c>
      <c r="I95" s="60">
        <v>42331</v>
      </c>
      <c r="J95" s="61">
        <v>43061</v>
      </c>
      <c r="K95" s="45">
        <v>0</v>
      </c>
    </row>
    <row r="96" spans="1:12" ht="67.900000000000006" customHeight="1" x14ac:dyDescent="0.25">
      <c r="A96" s="69" t="s">
        <v>292</v>
      </c>
      <c r="B96" s="18" t="s">
        <v>119</v>
      </c>
      <c r="C96" s="18" t="s">
        <v>118</v>
      </c>
      <c r="D96" s="41" t="s">
        <v>293</v>
      </c>
      <c r="E96" s="41" t="s">
        <v>165</v>
      </c>
      <c r="F96" s="34" t="s">
        <v>325</v>
      </c>
      <c r="G96" s="42" t="s">
        <v>325</v>
      </c>
      <c r="H96" s="59">
        <v>132</v>
      </c>
      <c r="I96" s="60">
        <v>42319</v>
      </c>
      <c r="J96" s="60">
        <v>42348</v>
      </c>
      <c r="K96" s="45">
        <v>0</v>
      </c>
    </row>
    <row r="97" spans="1:11" ht="56.45" customHeight="1" x14ac:dyDescent="0.25">
      <c r="A97" s="69" t="s">
        <v>294</v>
      </c>
      <c r="B97" s="18" t="s">
        <v>119</v>
      </c>
      <c r="C97" s="18" t="s">
        <v>118</v>
      </c>
      <c r="D97" s="41" t="s">
        <v>295</v>
      </c>
      <c r="E97" s="41" t="s">
        <v>58</v>
      </c>
      <c r="F97" s="41" t="s">
        <v>323</v>
      </c>
      <c r="G97" s="41" t="s">
        <v>323</v>
      </c>
      <c r="H97" s="59">
        <v>24300</v>
      </c>
      <c r="I97" s="62">
        <v>42339</v>
      </c>
      <c r="J97" s="60">
        <v>43434</v>
      </c>
      <c r="K97" s="45">
        <v>0</v>
      </c>
    </row>
    <row r="98" spans="1:11" ht="93" customHeight="1" x14ac:dyDescent="0.25">
      <c r="A98" s="4" t="s">
        <v>296</v>
      </c>
      <c r="B98" s="18" t="s">
        <v>119</v>
      </c>
      <c r="C98" s="18" t="s">
        <v>118</v>
      </c>
      <c r="D98" s="41" t="s">
        <v>297</v>
      </c>
      <c r="E98" s="41" t="s">
        <v>57</v>
      </c>
      <c r="F98" s="8" t="s">
        <v>326</v>
      </c>
      <c r="G98" s="8" t="s">
        <v>327</v>
      </c>
      <c r="H98" s="63">
        <v>4800</v>
      </c>
      <c r="I98" s="60">
        <v>42339</v>
      </c>
      <c r="J98" s="64">
        <v>42349</v>
      </c>
      <c r="K98" s="45">
        <v>0</v>
      </c>
    </row>
    <row r="99" spans="1:11" ht="43.15" customHeight="1" x14ac:dyDescent="0.25">
      <c r="A99" s="69" t="s">
        <v>298</v>
      </c>
      <c r="B99" s="18" t="s">
        <v>119</v>
      </c>
      <c r="C99" s="18" t="s">
        <v>118</v>
      </c>
      <c r="D99" s="53" t="s">
        <v>299</v>
      </c>
      <c r="E99" s="5" t="s">
        <v>136</v>
      </c>
      <c r="F99" s="8" t="s">
        <v>300</v>
      </c>
      <c r="G99" s="54" t="s">
        <v>328</v>
      </c>
      <c r="H99" s="59">
        <v>16145</v>
      </c>
      <c r="I99" s="60">
        <v>42340</v>
      </c>
      <c r="J99" s="60">
        <v>42705</v>
      </c>
      <c r="K99" s="47">
        <v>0</v>
      </c>
    </row>
    <row r="100" spans="1:11" ht="149.44999999999999" customHeight="1" x14ac:dyDescent="0.25">
      <c r="A100" s="4" t="s">
        <v>301</v>
      </c>
      <c r="B100" s="18" t="s">
        <v>119</v>
      </c>
      <c r="C100" s="18" t="s">
        <v>118</v>
      </c>
      <c r="D100" s="41" t="s">
        <v>302</v>
      </c>
      <c r="E100" s="41" t="s">
        <v>57</v>
      </c>
      <c r="F100" s="8" t="s">
        <v>303</v>
      </c>
      <c r="G100" s="6" t="s">
        <v>324</v>
      </c>
      <c r="H100" s="47">
        <v>0</v>
      </c>
      <c r="I100" s="60">
        <v>42347</v>
      </c>
      <c r="J100" s="60">
        <v>43077</v>
      </c>
      <c r="K100" s="47">
        <v>0</v>
      </c>
    </row>
    <row r="101" spans="1:11" ht="100.9" customHeight="1" x14ac:dyDescent="0.25">
      <c r="A101" s="4" t="s">
        <v>296</v>
      </c>
      <c r="B101" s="18" t="s">
        <v>119</v>
      </c>
      <c r="C101" s="18" t="s">
        <v>118</v>
      </c>
      <c r="D101" s="16" t="s">
        <v>107</v>
      </c>
      <c r="E101" s="41" t="s">
        <v>58</v>
      </c>
      <c r="F101" s="8" t="s">
        <v>108</v>
      </c>
      <c r="G101" s="8" t="s">
        <v>108</v>
      </c>
      <c r="H101" s="59">
        <v>500</v>
      </c>
      <c r="I101" s="60">
        <v>42370</v>
      </c>
      <c r="J101" s="60">
        <v>42735</v>
      </c>
      <c r="K101" s="47">
        <v>0</v>
      </c>
    </row>
    <row r="102" spans="1:11" ht="43.9" customHeight="1" x14ac:dyDescent="0.25">
      <c r="A102" s="69" t="s">
        <v>304</v>
      </c>
      <c r="B102" s="18" t="s">
        <v>119</v>
      </c>
      <c r="C102" s="18" t="s">
        <v>118</v>
      </c>
      <c r="D102" s="41" t="s">
        <v>305</v>
      </c>
      <c r="E102" s="41" t="s">
        <v>58</v>
      </c>
      <c r="F102" s="8" t="s">
        <v>105</v>
      </c>
      <c r="G102" s="8" t="s">
        <v>105</v>
      </c>
      <c r="H102" s="59">
        <v>93.1</v>
      </c>
      <c r="I102" s="60">
        <v>42370</v>
      </c>
      <c r="J102" s="60">
        <v>42735</v>
      </c>
      <c r="K102" s="47">
        <v>0</v>
      </c>
    </row>
    <row r="103" spans="1:11" ht="58.15" customHeight="1" x14ac:dyDescent="0.25">
      <c r="A103" s="70" t="s">
        <v>306</v>
      </c>
      <c r="B103" s="18" t="s">
        <v>119</v>
      </c>
      <c r="C103" s="18" t="s">
        <v>118</v>
      </c>
      <c r="D103" s="41" t="s">
        <v>307</v>
      </c>
      <c r="E103" s="41" t="s">
        <v>58</v>
      </c>
      <c r="F103" s="8" t="s">
        <v>103</v>
      </c>
      <c r="G103" s="8" t="s">
        <v>103</v>
      </c>
      <c r="H103" s="59">
        <v>326.39999999999998</v>
      </c>
      <c r="I103" s="60">
        <v>42370</v>
      </c>
      <c r="J103" s="60">
        <v>43465</v>
      </c>
      <c r="K103" s="47">
        <v>0</v>
      </c>
    </row>
    <row r="104" spans="1:11" ht="57.6" customHeight="1" x14ac:dyDescent="0.25">
      <c r="A104" s="4" t="s">
        <v>308</v>
      </c>
      <c r="B104" s="18" t="s">
        <v>119</v>
      </c>
      <c r="C104" s="18" t="s">
        <v>118</v>
      </c>
      <c r="D104" s="41" t="s">
        <v>309</v>
      </c>
      <c r="E104" s="41" t="s">
        <v>58</v>
      </c>
      <c r="F104" s="8" t="s">
        <v>258</v>
      </c>
      <c r="G104" s="8" t="s">
        <v>258</v>
      </c>
      <c r="H104" s="59">
        <v>243</v>
      </c>
      <c r="I104" s="60">
        <v>42370</v>
      </c>
      <c r="J104" s="60">
        <v>42735</v>
      </c>
      <c r="K104" s="47">
        <v>0</v>
      </c>
    </row>
    <row r="105" spans="1:11" ht="45.6" customHeight="1" x14ac:dyDescent="0.25">
      <c r="A105" s="69" t="s">
        <v>310</v>
      </c>
      <c r="B105" s="18" t="s">
        <v>119</v>
      </c>
      <c r="C105" s="18" t="s">
        <v>118</v>
      </c>
      <c r="D105" s="41" t="s">
        <v>312</v>
      </c>
      <c r="E105" s="41" t="s">
        <v>58</v>
      </c>
      <c r="F105" s="8" t="s">
        <v>110</v>
      </c>
      <c r="G105" s="8" t="s">
        <v>110</v>
      </c>
      <c r="H105" s="59">
        <v>2777.46</v>
      </c>
      <c r="I105" s="60">
        <v>42370</v>
      </c>
      <c r="J105" s="60">
        <v>43465</v>
      </c>
      <c r="K105" s="47">
        <v>0</v>
      </c>
    </row>
    <row r="106" spans="1:11" ht="42.6" customHeight="1" x14ac:dyDescent="0.25">
      <c r="A106" s="4" t="s">
        <v>311</v>
      </c>
      <c r="B106" s="18" t="s">
        <v>119</v>
      </c>
      <c r="C106" s="18" t="s">
        <v>118</v>
      </c>
      <c r="D106" s="41" t="s">
        <v>314</v>
      </c>
      <c r="E106" s="41" t="s">
        <v>58</v>
      </c>
      <c r="F106" s="8" t="s">
        <v>313</v>
      </c>
      <c r="G106" s="8" t="s">
        <v>313</v>
      </c>
      <c r="H106" s="59">
        <v>843</v>
      </c>
      <c r="I106" s="60">
        <v>42370</v>
      </c>
      <c r="J106" s="60">
        <v>43100</v>
      </c>
      <c r="K106" s="47">
        <v>0</v>
      </c>
    </row>
    <row r="107" spans="1:11" ht="43.9" customHeight="1" x14ac:dyDescent="0.25">
      <c r="A107" s="69" t="s">
        <v>315</v>
      </c>
      <c r="B107" s="18" t="s">
        <v>119</v>
      </c>
      <c r="C107" s="18" t="s">
        <v>118</v>
      </c>
      <c r="D107" s="41" t="s">
        <v>317</v>
      </c>
      <c r="E107" s="41" t="s">
        <v>58</v>
      </c>
      <c r="F107" s="8" t="s">
        <v>316</v>
      </c>
      <c r="G107" s="55" t="s">
        <v>316</v>
      </c>
      <c r="H107" s="59">
        <v>10883.28</v>
      </c>
      <c r="I107" s="60">
        <v>42370</v>
      </c>
      <c r="J107" s="60">
        <v>43100</v>
      </c>
      <c r="K107" s="47">
        <v>0</v>
      </c>
    </row>
    <row r="108" spans="1:11" ht="69.599999999999994" customHeight="1" x14ac:dyDescent="0.25">
      <c r="A108" s="71" t="s">
        <v>318</v>
      </c>
      <c r="B108" s="18" t="s">
        <v>119</v>
      </c>
      <c r="C108" s="18" t="s">
        <v>118</v>
      </c>
      <c r="D108" s="56" t="s">
        <v>122</v>
      </c>
      <c r="E108" s="41" t="s">
        <v>58</v>
      </c>
      <c r="F108" s="8" t="s">
        <v>67</v>
      </c>
      <c r="G108" s="55" t="s">
        <v>67</v>
      </c>
      <c r="H108" s="65">
        <v>16869.84</v>
      </c>
      <c r="I108" s="60">
        <v>42370</v>
      </c>
      <c r="J108" s="60">
        <v>42735</v>
      </c>
      <c r="K108" s="47">
        <v>0</v>
      </c>
    </row>
    <row r="109" spans="1:11" ht="43.15" customHeight="1" x14ac:dyDescent="0.25">
      <c r="A109" s="69" t="s">
        <v>319</v>
      </c>
      <c r="B109" s="18" t="s">
        <v>119</v>
      </c>
      <c r="C109" s="18" t="s">
        <v>118</v>
      </c>
      <c r="D109" s="56" t="s">
        <v>320</v>
      </c>
      <c r="E109" s="41" t="s">
        <v>58</v>
      </c>
      <c r="F109" s="8" t="s">
        <v>321</v>
      </c>
      <c r="G109" s="55" t="s">
        <v>321</v>
      </c>
      <c r="H109" s="59">
        <v>18813</v>
      </c>
      <c r="I109" s="61">
        <v>42370</v>
      </c>
      <c r="J109" s="60">
        <v>43465</v>
      </c>
      <c r="K109" s="47">
        <v>0</v>
      </c>
    </row>
    <row r="110" spans="1:11" ht="60" customHeight="1" x14ac:dyDescent="0.25">
      <c r="A110" s="69" t="s">
        <v>332</v>
      </c>
      <c r="B110" s="18" t="s">
        <v>119</v>
      </c>
      <c r="C110" s="18" t="s">
        <v>118</v>
      </c>
      <c r="D110" s="41" t="s">
        <v>333</v>
      </c>
      <c r="E110" s="5" t="s">
        <v>136</v>
      </c>
      <c r="F110" s="8" t="s">
        <v>334</v>
      </c>
      <c r="G110" s="6" t="s">
        <v>335</v>
      </c>
      <c r="H110" s="59">
        <v>63973.84</v>
      </c>
      <c r="I110" s="60">
        <v>42361</v>
      </c>
      <c r="J110" s="60">
        <v>42392</v>
      </c>
      <c r="K110" s="47">
        <v>0</v>
      </c>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8" scale="90" fitToHeight="0" orientation="landscape" r:id="rId1"/>
  <headerFooter>
    <oddFooter>&amp;C&amp;"Garamond,Normale"&amp;10ANAC - Contratti 2015&amp;RPag.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19.71093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Foglio 1</vt:lpstr>
      <vt:lpstr>Foglio1</vt:lpstr>
      <vt:lpstr>'Foglio 1'!Area_stampa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Colandrea Antonello</cp:lastModifiedBy>
  <cp:lastPrinted>2015-11-26T15:30:20Z</cp:lastPrinted>
  <dcterms:created xsi:type="dcterms:W3CDTF">2014-01-29T13:24:45Z</dcterms:created>
  <dcterms:modified xsi:type="dcterms:W3CDTF">2016-03-09T14:24:44Z</dcterms:modified>
</cp:coreProperties>
</file>